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外接硬盘 1/客户服务/outputs/autumn-application-ledger-leadmagnet-20260815/"/>
    </mc:Choice>
  </mc:AlternateContent>
  <xr:revisionPtr revIDLastSave="0" documentId="13_ncr:1_{1633119D-9DAB-4E47-A2C1-B7CB4CF0F26B}" xr6:coauthVersionLast="47" xr6:coauthVersionMax="47" xr10:uidLastSave="{00000000-0000-0000-0000-000000000000}"/>
  <bookViews>
    <workbookView xWindow="0" yWindow="600" windowWidth="38400" windowHeight="19200" xr2:uid="{00000000-000D-0000-FFFF-FFFF00000000}"/>
  </bookViews>
  <sheets>
    <sheet name="00_秋招总览" sheetId="1" r:id="rId1"/>
    <sheet name="01_岗位投递台账" sheetId="2" r:id="rId2"/>
    <sheet name="02_笔面试日程" sheetId="3" r:id="rId3"/>
    <sheet name="03_每周复盘" sheetId="4" r:id="rId4"/>
    <sheet name="04_简历与账号" sheetId="5" r:id="rId5"/>
    <sheet name="05_岗位判断清单" sheetId="6" r:id="rId6"/>
    <sheet name="90_填写选项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4" l="1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M125" i="2"/>
  <c r="A125" i="2"/>
  <c r="M124" i="2"/>
  <c r="A124" i="2"/>
  <c r="M123" i="2"/>
  <c r="A123" i="2"/>
  <c r="M122" i="2"/>
  <c r="A122" i="2"/>
  <c r="M121" i="2"/>
  <c r="A121" i="2"/>
  <c r="M120" i="2"/>
  <c r="A120" i="2"/>
  <c r="M119" i="2"/>
  <c r="A119" i="2"/>
  <c r="M118" i="2"/>
  <c r="A118" i="2"/>
  <c r="M117" i="2"/>
  <c r="A117" i="2"/>
  <c r="M116" i="2"/>
  <c r="A116" i="2"/>
  <c r="M115" i="2"/>
  <c r="A115" i="2"/>
  <c r="M114" i="2"/>
  <c r="A114" i="2"/>
  <c r="M113" i="2"/>
  <c r="A113" i="2"/>
  <c r="M112" i="2"/>
  <c r="A112" i="2"/>
  <c r="M111" i="2"/>
  <c r="A111" i="2"/>
  <c r="M110" i="2"/>
  <c r="A110" i="2"/>
  <c r="M109" i="2"/>
  <c r="A109" i="2"/>
  <c r="M108" i="2"/>
  <c r="A108" i="2"/>
  <c r="M107" i="2"/>
  <c r="A107" i="2"/>
  <c r="M106" i="2"/>
  <c r="A106" i="2"/>
  <c r="M105" i="2"/>
  <c r="A105" i="2"/>
  <c r="M104" i="2"/>
  <c r="A104" i="2"/>
  <c r="M103" i="2"/>
  <c r="A103" i="2"/>
  <c r="M102" i="2"/>
  <c r="A102" i="2"/>
  <c r="M101" i="2"/>
  <c r="A101" i="2"/>
  <c r="M100" i="2"/>
  <c r="A100" i="2"/>
  <c r="M99" i="2"/>
  <c r="A99" i="2"/>
  <c r="M98" i="2"/>
  <c r="A98" i="2"/>
  <c r="M97" i="2"/>
  <c r="A97" i="2"/>
  <c r="M96" i="2"/>
  <c r="A96" i="2"/>
  <c r="M95" i="2"/>
  <c r="A95" i="2"/>
  <c r="M94" i="2"/>
  <c r="A94" i="2"/>
  <c r="M93" i="2"/>
  <c r="A93" i="2"/>
  <c r="M92" i="2"/>
  <c r="A92" i="2"/>
  <c r="M91" i="2"/>
  <c r="A91" i="2"/>
  <c r="M90" i="2"/>
  <c r="A90" i="2"/>
  <c r="M89" i="2"/>
  <c r="A89" i="2"/>
  <c r="M88" i="2"/>
  <c r="A88" i="2"/>
  <c r="M87" i="2"/>
  <c r="A87" i="2"/>
  <c r="M86" i="2"/>
  <c r="A86" i="2"/>
  <c r="M85" i="2"/>
  <c r="A85" i="2"/>
  <c r="M84" i="2"/>
  <c r="A84" i="2"/>
  <c r="M83" i="2"/>
  <c r="A83" i="2"/>
  <c r="M82" i="2"/>
  <c r="A82" i="2"/>
  <c r="M81" i="2"/>
  <c r="A81" i="2"/>
  <c r="M80" i="2"/>
  <c r="A80" i="2"/>
  <c r="M79" i="2"/>
  <c r="A79" i="2"/>
  <c r="M78" i="2"/>
  <c r="A78" i="2"/>
  <c r="M77" i="2"/>
  <c r="A77" i="2"/>
  <c r="M76" i="2"/>
  <c r="A76" i="2"/>
  <c r="M75" i="2"/>
  <c r="A75" i="2"/>
  <c r="M74" i="2"/>
  <c r="A74" i="2"/>
  <c r="M73" i="2"/>
  <c r="A73" i="2"/>
  <c r="M72" i="2"/>
  <c r="A72" i="2"/>
  <c r="M71" i="2"/>
  <c r="A71" i="2"/>
  <c r="M70" i="2"/>
  <c r="A70" i="2"/>
  <c r="M69" i="2"/>
  <c r="A69" i="2"/>
  <c r="M68" i="2"/>
  <c r="A68" i="2"/>
  <c r="M67" i="2"/>
  <c r="A67" i="2"/>
  <c r="M66" i="2"/>
  <c r="A66" i="2"/>
  <c r="M65" i="2"/>
  <c r="A65" i="2"/>
  <c r="M64" i="2"/>
  <c r="A64" i="2"/>
  <c r="M63" i="2"/>
  <c r="A63" i="2"/>
  <c r="M62" i="2"/>
  <c r="A62" i="2"/>
  <c r="M61" i="2"/>
  <c r="A61" i="2"/>
  <c r="M60" i="2"/>
  <c r="A60" i="2"/>
  <c r="M59" i="2"/>
  <c r="A59" i="2"/>
  <c r="M58" i="2"/>
  <c r="A58" i="2"/>
  <c r="M57" i="2"/>
  <c r="A57" i="2"/>
  <c r="M56" i="2"/>
  <c r="A56" i="2"/>
  <c r="M55" i="2"/>
  <c r="A55" i="2"/>
  <c r="M54" i="2"/>
  <c r="A54" i="2"/>
  <c r="M53" i="2"/>
  <c r="A53" i="2"/>
  <c r="M52" i="2"/>
  <c r="A52" i="2"/>
  <c r="M51" i="2"/>
  <c r="A51" i="2"/>
  <c r="M50" i="2"/>
  <c r="A50" i="2"/>
  <c r="M49" i="2"/>
  <c r="A49" i="2"/>
  <c r="M48" i="2"/>
  <c r="A48" i="2"/>
  <c r="M47" i="2"/>
  <c r="A47" i="2"/>
  <c r="M46" i="2"/>
  <c r="A46" i="2"/>
  <c r="M45" i="2"/>
  <c r="A45" i="2"/>
  <c r="M44" i="2"/>
  <c r="A44" i="2"/>
  <c r="M43" i="2"/>
  <c r="A43" i="2"/>
  <c r="M42" i="2"/>
  <c r="A42" i="2"/>
  <c r="M41" i="2"/>
  <c r="A41" i="2"/>
  <c r="M40" i="2"/>
  <c r="A40" i="2"/>
  <c r="M39" i="2"/>
  <c r="A39" i="2"/>
  <c r="M38" i="2"/>
  <c r="A38" i="2"/>
  <c r="M37" i="2"/>
  <c r="A37" i="2"/>
  <c r="M36" i="2"/>
  <c r="A36" i="2"/>
  <c r="M35" i="2"/>
  <c r="A35" i="2"/>
  <c r="M34" i="2"/>
  <c r="A34" i="2"/>
  <c r="M33" i="2"/>
  <c r="A33" i="2"/>
  <c r="M32" i="2"/>
  <c r="A32" i="2"/>
  <c r="M31" i="2"/>
  <c r="A31" i="2"/>
  <c r="M30" i="2"/>
  <c r="A30" i="2"/>
  <c r="M29" i="2"/>
  <c r="A29" i="2"/>
  <c r="M28" i="2"/>
  <c r="A28" i="2"/>
  <c r="M27" i="2"/>
  <c r="A27" i="2"/>
  <c r="M26" i="2"/>
  <c r="A26" i="2"/>
  <c r="M25" i="2"/>
  <c r="A25" i="2"/>
  <c r="M24" i="2"/>
  <c r="A24" i="2"/>
  <c r="M23" i="2"/>
  <c r="A23" i="2"/>
  <c r="M22" i="2"/>
  <c r="A22" i="2"/>
  <c r="M21" i="2"/>
  <c r="A21" i="2"/>
  <c r="M20" i="2"/>
  <c r="A20" i="2"/>
  <c r="M19" i="2"/>
  <c r="A19" i="2"/>
  <c r="M18" i="2"/>
  <c r="A18" i="2"/>
  <c r="M17" i="2"/>
  <c r="A17" i="2"/>
  <c r="M16" i="2"/>
  <c r="A16" i="2"/>
  <c r="M15" i="2"/>
  <c r="A15" i="2"/>
  <c r="M14" i="2"/>
  <c r="A14" i="2"/>
  <c r="M13" i="2"/>
  <c r="A13" i="2"/>
  <c r="M12" i="2"/>
  <c r="A12" i="2"/>
  <c r="M11" i="2"/>
  <c r="A11" i="2"/>
  <c r="M10" i="2"/>
  <c r="A10" i="2"/>
  <c r="M9" i="2"/>
  <c r="A9" i="2"/>
  <c r="M8" i="2"/>
  <c r="A8" i="2"/>
  <c r="M7" i="2"/>
  <c r="A7" i="2"/>
  <c r="M6" i="2"/>
  <c r="A6" i="2"/>
  <c r="P12" i="1"/>
  <c r="M12" i="1"/>
  <c r="J12" i="1"/>
  <c r="G12" i="1"/>
  <c r="D12" i="1"/>
  <c r="A12" i="1"/>
</calcChain>
</file>

<file path=xl/sharedStrings.xml><?xml version="1.0" encoding="utf-8"?>
<sst xmlns="http://schemas.openxmlformats.org/spreadsheetml/2006/main" count="666" uniqueCount="136">
  <si>
    <t>秋招管理投递台账</t>
  </si>
  <si>
    <t>公开空白版｜从岗位收集到 Offer，用一张表把秋招进度管清楚</t>
  </si>
  <si>
    <t>怎么使用</t>
  </si>
  <si>
    <t>① 在《01_岗位投递台账》记录公司、岗位、链接和截止日期。
② 投递后及时更新状态；收到测评、笔试或面试时，同步到《02_笔面试日程》。
③ 每周打开《03_每周复盘》，看看哪个方向反馈更好，并写下下一周的三个动作。</t>
  </si>
  <si>
    <t>当前进度</t>
  </si>
  <si>
    <t>已收集岗位</t>
  </si>
  <si>
    <t>准备投递</t>
  </si>
  <si>
    <t>累计投递</t>
  </si>
  <si>
    <t>测评/笔试</t>
  </si>
  <si>
    <t>面试中</t>
  </si>
  <si>
    <t>Offer</t>
  </si>
  <si>
    <t>看数字时重点关注两件事：收集的岗位有没有真正推进到投递；投递以后有没有进入测评、笔试或面试。数量只是记录，持续推进和及时调整更重要。</t>
  </si>
  <si>
    <t>萤课小渡｜求职支持与联系方式</t>
  </si>
  <si>
    <t>萤课小渡从 HR 筛选视角陪同学推进求职。
服务流程：方向校准 → 岗位筛选 → 简历适配 → 投递跟进 → 笔面准备 → 周期复盘。
想了解岗位推荐、简历精修、模拟面试或全程陪跑，可以扫码添加微信，发送“秋招台账＋专业＋目标岗位”，先做一次初步沟通。</t>
  </si>
  <si>
    <t>主页</t>
  </si>
  <si>
    <t>微信联系</t>
  </si>
  <si>
    <t>www.yinkerferry.com</t>
  </si>
  <si>
    <t>本模板仅用于个人求职管理。演示版中的岗位与企业均为虚构，不构成真实招聘信息。</t>
  </si>
  <si>
    <t>01｜岗位投递台账</t>
  </si>
  <si>
    <t>这是唯一需要日常维护的主表：新增岗位、更新状态、记录下一步。浅黄色为你填写的区域。日期请使用真正的日期格式。</t>
  </si>
  <si>
    <t>记录编号</t>
  </si>
  <si>
    <t>记录日期</t>
  </si>
  <si>
    <t>公司</t>
  </si>
  <si>
    <t>岗位</t>
  </si>
  <si>
    <t>城市</t>
  </si>
  <si>
    <t>岗位链接</t>
  </si>
  <si>
    <t>来源</t>
  </si>
  <si>
    <t>岗位类型</t>
  </si>
  <si>
    <t>求职方向</t>
  </si>
  <si>
    <t>使用简历版本</t>
  </si>
  <si>
    <t>优先级</t>
  </si>
  <si>
    <t>截止日期</t>
  </si>
  <si>
    <t>当前状态</t>
  </si>
  <si>
    <t>投递日期</t>
  </si>
  <si>
    <t>最新进展</t>
  </si>
  <si>
    <t>下一步动作</t>
  </si>
  <si>
    <t>下次跟进日期</t>
  </si>
  <si>
    <t>结果/不投原因</t>
  </si>
  <si>
    <t>备注</t>
  </si>
  <si>
    <t>02｜测评、笔试与面试日程</t>
  </si>
  <si>
    <t>收到测评、笔试、面试或 Offer 沟通后，在这里增加一条日程，记录准备材料和下一步。</t>
  </si>
  <si>
    <t>事件编号</t>
  </si>
  <si>
    <t>事件类型</t>
  </si>
  <si>
    <t>时间</t>
  </si>
  <si>
    <t>准备状态</t>
  </si>
  <si>
    <t>准备材料</t>
  </si>
  <si>
    <t>重点问题</t>
  </si>
  <si>
    <t>结果/反馈</t>
  </si>
  <si>
    <t>下一步</t>
  </si>
  <si>
    <t>03｜每周投递复盘</t>
  </si>
  <si>
    <t>每周增加一行。日期、投递和流程数据会自动汇总；你只需要补充进展、问题和下周动作。</t>
  </si>
  <si>
    <t>周开始</t>
  </si>
  <si>
    <t>周结束</t>
  </si>
  <si>
    <t>新增机会</t>
  </si>
  <si>
    <t>新增投递</t>
  </si>
  <si>
    <t>面试</t>
  </si>
  <si>
    <t>本周最大进展</t>
  </si>
  <si>
    <t>本周主要问题</t>
  </si>
  <si>
    <t>下周三个动作</t>
  </si>
  <si>
    <t>04｜简历版本与招聘账号</t>
  </si>
  <si>
    <t>记录平台账号是否完善，以及每个求职方向对应使用哪个简历版本。不要在本表填写密码。</t>
  </si>
  <si>
    <t>类别</t>
  </si>
  <si>
    <t>平台/版本</t>
  </si>
  <si>
    <t>适用方向</t>
  </si>
  <si>
    <t>完成状态</t>
  </si>
  <si>
    <t>文件名或链接</t>
  </si>
  <si>
    <t>最后更新</t>
  </si>
  <si>
    <t>05｜岗位投递前判断清单</t>
  </si>
  <si>
    <t>先检查硬门槛，再判断匹配度。明确不符合的岗位不进入投递清单；信息不足时先标记待确认。</t>
  </si>
  <si>
    <t>检查项</t>
  </si>
  <si>
    <t>要看什么</t>
  </si>
  <si>
    <t>性质</t>
  </si>
  <si>
    <t>岗位要求</t>
  </si>
  <si>
    <t>我的情况</t>
  </si>
  <si>
    <t>判断</t>
  </si>
  <si>
    <t>毕业时间/届次</t>
  </si>
  <si>
    <t>是否明确限制毕业年月或届次</t>
  </si>
  <si>
    <t>硬门槛</t>
  </si>
  <si>
    <t>待确认</t>
  </si>
  <si>
    <t>查看公告或岗位详情</t>
  </si>
  <si>
    <t>学历</t>
  </si>
  <si>
    <t>本科/硕士/博士及是否要求全日制</t>
  </si>
  <si>
    <t>专业</t>
  </si>
  <si>
    <t>严格限定专业还是专业优先</t>
  </si>
  <si>
    <t>经验</t>
  </si>
  <si>
    <t>是否要求多年全职经验</t>
  </si>
  <si>
    <t>岗位性质</t>
  </si>
  <si>
    <t>正式校招、实习、销售或外包</t>
  </si>
  <si>
    <t>是否接受工作地点和通勤成本</t>
  </si>
  <si>
    <t>偏好项</t>
  </si>
  <si>
    <t>职责匹配</t>
  </si>
  <si>
    <t>至少能否用一段经历证明核心职责</t>
  </si>
  <si>
    <t>是否仍在有效期且来得及准备</t>
  </si>
  <si>
    <t>信息项</t>
  </si>
  <si>
    <t>链接有效性</t>
  </si>
  <si>
    <t>是否为官方岗位详情或可验证入口</t>
  </si>
  <si>
    <t>企业官网</t>
  </si>
  <si>
    <t>正式校招</t>
  </si>
  <si>
    <t>优先投</t>
  </si>
  <si>
    <t>收藏待判断</t>
  </si>
  <si>
    <t>无反馈</t>
  </si>
  <si>
    <t>测评</t>
  </si>
  <si>
    <t>未开始</t>
  </si>
  <si>
    <t>未完成</t>
  </si>
  <si>
    <t>符合</t>
  </si>
  <si>
    <t>招聘平台</t>
  </si>
  <si>
    <t>实习</t>
  </si>
  <si>
    <t>可尝试</t>
  </si>
  <si>
    <t>简历初筛</t>
  </si>
  <si>
    <t>笔试</t>
  </si>
  <si>
    <t>准备中</t>
  </si>
  <si>
    <t>进行中</t>
  </si>
  <si>
    <t>公众号/公告</t>
  </si>
  <si>
    <t>管培生</t>
  </si>
  <si>
    <t>备选</t>
  </si>
  <si>
    <t>已投递</t>
  </si>
  <si>
    <t>一面</t>
  </si>
  <si>
    <t>已完成</t>
  </si>
  <si>
    <t>不符合</t>
  </si>
  <si>
    <t>学校就业网</t>
  </si>
  <si>
    <t>项目制/见习</t>
  </si>
  <si>
    <t>待判断</t>
  </si>
  <si>
    <t>二面</t>
  </si>
  <si>
    <t>无需准备</t>
  </si>
  <si>
    <t>暂不需要</t>
  </si>
  <si>
    <t>内推</t>
  </si>
  <si>
    <t>其他</t>
  </si>
  <si>
    <t>终面</t>
  </si>
  <si>
    <t>宣讲会</t>
  </si>
  <si>
    <t>HR面</t>
  </si>
  <si>
    <t>不投递</t>
  </si>
  <si>
    <t>Offer沟通</t>
  </si>
  <si>
    <t>失效/结束</t>
  </si>
  <si>
    <t>拒信</t>
  </si>
  <si>
    <t>流程结束</t>
  </si>
  <si>
    <t>这些内容用于主表的下拉选择。可以按自己的求职习惯调整，但不要删除已经在使用的选项。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</si>
</sst>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yyyy\-mm\-dd\ hh:mm"/>
  </numFmts>
  <fonts count="17">
    <font>
      <sz val="11"/>
      <name val="Carlito"/>
    </font>
    <font>
      <b/>
      <sz val="22"/>
      <color rgb="FFFFFFFF"/>
      <name val="Carlito"/>
    </font>
    <font>
      <i/>
      <sz val="11"/>
      <color rgb="FF2E1F5E"/>
      <name val="Carlito"/>
    </font>
    <font>
      <b/>
      <sz val="12"/>
      <color rgb="FFFFFFFF"/>
      <name val="Carlito"/>
    </font>
    <font>
      <sz val="10"/>
      <color rgb="FF2E1F5E"/>
      <name val="Carlito"/>
    </font>
    <font>
      <b/>
      <sz val="10"/>
      <color rgb="FF2E1F5E"/>
      <name val="Carlito"/>
    </font>
    <font>
      <b/>
      <sz val="22"/>
      <color rgb="FF6F5BF5"/>
      <name val="Carlito"/>
    </font>
    <font>
      <b/>
      <sz val="11"/>
      <color rgb="FF2E1F5E"/>
      <name val="Carlito"/>
    </font>
    <font>
      <sz val="9"/>
      <color rgb="FF6F5BF5"/>
      <name val="Carlito"/>
    </font>
    <font>
      <i/>
      <sz val="9"/>
      <color rgb="FF6B6878"/>
      <name val="Carlito"/>
    </font>
    <font>
      <b/>
      <sz val="18"/>
      <color rgb="FFFFFFFF"/>
      <name val="Carlito"/>
    </font>
    <font>
      <b/>
      <sz val="10"/>
      <color rgb="FFFFFFFF"/>
      <name val="Carlito"/>
    </font>
    <font>
      <sz val="10"/>
      <color rgb="FF292633"/>
      <name val="Carlito"/>
    </font>
    <font>
      <sz val="11"/>
      <color rgb="FF6B6878"/>
      <name val="Carlito"/>
    </font>
    <font>
      <sz val="11"/>
      <color rgb="FF2E1F5E"/>
      <name val="Carlito"/>
    </font>
    <font>
      <sz val="11"/>
      <name val="Carlito"/>
    </font>
    <font>
      <sz val="9"/>
      <name val="FangSong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2E1F5E"/>
      </patternFill>
    </fill>
    <fill>
      <patternFill patternType="solid">
        <fgColor rgb="FFF3F0FF"/>
      </patternFill>
    </fill>
    <fill>
      <patternFill patternType="solid">
        <fgColor rgb="FFFAF9FE"/>
      </patternFill>
    </fill>
    <fill>
      <patternFill patternType="solid">
        <fgColor rgb="FFFFFFFF"/>
      </patternFill>
    </fill>
    <fill>
      <patternFill patternType="solid">
        <fgColor rgb="FFFFF7D6"/>
      </patternFill>
    </fill>
    <fill>
      <patternFill patternType="solid">
        <fgColor rgb="FF6F5BF5"/>
      </patternFill>
    </fill>
  </fills>
  <borders count="15">
    <border>
      <left/>
      <right/>
      <top/>
      <bottom/>
      <diagonal/>
    </border>
    <border>
      <left style="thin">
        <color rgb="FFDED9EE"/>
      </left>
      <right/>
      <top style="thin">
        <color rgb="FFDED9EE"/>
      </top>
      <bottom/>
      <diagonal/>
    </border>
    <border>
      <left/>
      <right/>
      <top style="thin">
        <color rgb="FFDED9EE"/>
      </top>
      <bottom/>
      <diagonal/>
    </border>
    <border>
      <left/>
      <right style="thin">
        <color rgb="FFDED9EE"/>
      </right>
      <top style="thin">
        <color rgb="FFDED9EE"/>
      </top>
      <bottom/>
      <diagonal/>
    </border>
    <border>
      <left style="thin">
        <color rgb="FFDED9EE"/>
      </left>
      <right/>
      <top/>
      <bottom/>
      <diagonal/>
    </border>
    <border>
      <left/>
      <right style="thin">
        <color rgb="FFDED9EE"/>
      </right>
      <top/>
      <bottom/>
      <diagonal/>
    </border>
    <border>
      <left style="thin">
        <color rgb="FFDED9EE"/>
      </left>
      <right/>
      <top/>
      <bottom style="thin">
        <color rgb="FFDED9EE"/>
      </bottom>
      <diagonal/>
    </border>
    <border>
      <left/>
      <right/>
      <top/>
      <bottom style="thin">
        <color rgb="FFDED9EE"/>
      </bottom>
      <diagonal/>
    </border>
    <border>
      <left/>
      <right style="thin">
        <color rgb="FFDED9EE"/>
      </right>
      <top/>
      <bottom style="thin">
        <color rgb="FFDED9EE"/>
      </bottom>
      <diagonal/>
    </border>
    <border>
      <left style="thin">
        <color rgb="FF2E1F5E"/>
      </left>
      <right/>
      <top style="thin">
        <color rgb="FF2E1F5E"/>
      </top>
      <bottom style="thin">
        <color rgb="FF2E1F5E"/>
      </bottom>
      <diagonal/>
    </border>
    <border>
      <left/>
      <right/>
      <top style="thin">
        <color rgb="FF2E1F5E"/>
      </top>
      <bottom style="thin">
        <color rgb="FF2E1F5E"/>
      </bottom>
      <diagonal/>
    </border>
    <border>
      <left/>
      <right style="thin">
        <color rgb="FF2E1F5E"/>
      </right>
      <top style="thin">
        <color rgb="FF2E1F5E"/>
      </top>
      <bottom style="thin">
        <color rgb="FF2E1F5E"/>
      </bottom>
      <diagonal/>
    </border>
    <border>
      <left/>
      <right/>
      <top/>
      <bottom style="thin">
        <color rgb="FFEEEAF7"/>
      </bottom>
      <diagonal/>
    </border>
    <border>
      <left/>
      <right/>
      <top style="thin">
        <color rgb="FFEEEAF7"/>
      </top>
      <bottom style="thin">
        <color rgb="FFEEEAF7"/>
      </bottom>
      <diagonal/>
    </border>
    <border>
      <left/>
      <right/>
      <top style="thin">
        <color rgb="FFEEEAF7"/>
      </top>
      <bottom/>
      <diagonal/>
    </border>
  </borders>
  <cellStyleXfs count="2">
    <xf numFmtId="0" fontId="0" fillId="0" borderId="0"/>
    <xf numFmtId="0" fontId="15" fillId="0" borderId="0"/>
  </cellStyleXfs>
  <cellXfs count="48">
    <xf numFmtId="0" fontId="0" fillId="0" borderId="0" xfId="0"/>
    <xf numFmtId="0" fontId="11" fillId="7" borderId="9" xfId="1" applyFont="1" applyFill="1" applyBorder="1" applyAlignment="1">
      <alignment horizontal="center" vertical="center" wrapText="1"/>
    </xf>
    <xf numFmtId="0" fontId="11" fillId="7" borderId="10" xfId="1" applyFont="1" applyFill="1" applyBorder="1" applyAlignment="1">
      <alignment horizontal="center" vertical="center" wrapText="1"/>
    </xf>
    <xf numFmtId="0" fontId="11" fillId="7" borderId="11" xfId="1" applyFont="1" applyFill="1" applyBorder="1" applyAlignment="1">
      <alignment horizontal="center" vertical="center" wrapText="1"/>
    </xf>
    <xf numFmtId="0" fontId="12" fillId="6" borderId="12" xfId="1" applyFont="1" applyFill="1" applyBorder="1" applyAlignment="1">
      <alignment vertical="center" wrapText="1"/>
    </xf>
    <xf numFmtId="0" fontId="12" fillId="6" borderId="13" xfId="1" applyFont="1" applyFill="1" applyBorder="1" applyAlignment="1">
      <alignment vertical="center" wrapText="1"/>
    </xf>
    <xf numFmtId="0" fontId="13" fillId="3" borderId="12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3" fillId="3" borderId="14" xfId="1" applyFont="1" applyFill="1" applyBorder="1" applyAlignment="1">
      <alignment horizontal="center" vertical="center"/>
    </xf>
    <xf numFmtId="176" fontId="12" fillId="6" borderId="12" xfId="1" applyNumberFormat="1" applyFont="1" applyFill="1" applyBorder="1" applyAlignment="1">
      <alignment vertical="center" wrapText="1"/>
    </xf>
    <xf numFmtId="176" fontId="12" fillId="6" borderId="13" xfId="1" applyNumberFormat="1" applyFont="1" applyFill="1" applyBorder="1" applyAlignment="1">
      <alignment vertical="center" wrapText="1"/>
    </xf>
    <xf numFmtId="0" fontId="13" fillId="3" borderId="0" xfId="1" applyFont="1" applyFill="1" applyAlignment="1">
      <alignment horizontal="center" vertical="center"/>
    </xf>
    <xf numFmtId="177" fontId="12" fillId="6" borderId="12" xfId="1" applyNumberFormat="1" applyFont="1" applyFill="1" applyBorder="1" applyAlignment="1">
      <alignment vertical="center" wrapText="1"/>
    </xf>
    <xf numFmtId="177" fontId="12" fillId="6" borderId="13" xfId="1" applyNumberFormat="1" applyFont="1" applyFill="1" applyBorder="1" applyAlignment="1">
      <alignment vertical="center" wrapText="1"/>
    </xf>
    <xf numFmtId="0" fontId="14" fillId="3" borderId="12" xfId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/>
    </xf>
    <xf numFmtId="0" fontId="14" fillId="4" borderId="12" xfId="1" applyFont="1" applyFill="1" applyBorder="1" applyAlignment="1">
      <alignment vertical="center" wrapText="1"/>
    </xf>
    <xf numFmtId="0" fontId="14" fillId="4" borderId="13" xfId="1" applyFont="1" applyFill="1" applyBorder="1" applyAlignment="1">
      <alignment vertical="center" wrapText="1"/>
    </xf>
    <xf numFmtId="0" fontId="14" fillId="4" borderId="14" xfId="1" applyFont="1" applyFill="1" applyBorder="1" applyAlignment="1">
      <alignment vertical="center" wrapText="1"/>
    </xf>
    <xf numFmtId="0" fontId="14" fillId="4" borderId="12" xfId="1" applyFont="1" applyFill="1" applyBorder="1" applyAlignment="1">
      <alignment vertical="center"/>
    </xf>
    <xf numFmtId="0" fontId="14" fillId="4" borderId="13" xfId="1" applyFont="1" applyFill="1" applyBorder="1" applyAlignment="1">
      <alignment vertical="center"/>
    </xf>
    <xf numFmtId="0" fontId="14" fillId="4" borderId="14" xfId="1" applyFont="1" applyFill="1" applyBorder="1" applyAlignment="1">
      <alignment vertical="center"/>
    </xf>
    <xf numFmtId="0" fontId="0" fillId="2" borderId="0" xfId="1" applyFont="1" applyFill="1"/>
    <xf numFmtId="0" fontId="1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4" borderId="0" xfId="1" applyFont="1" applyFill="1" applyAlignment="1">
      <alignment vertical="center" wrapText="1"/>
    </xf>
    <xf numFmtId="0" fontId="5" fillId="3" borderId="0" xfId="1" applyFont="1" applyFill="1" applyAlignment="1">
      <alignment horizontal="center" vertical="center"/>
    </xf>
    <xf numFmtId="1" fontId="6" fillId="5" borderId="1" xfId="1" applyNumberFormat="1" applyFont="1" applyFill="1" applyBorder="1" applyAlignment="1">
      <alignment horizontal="center" vertical="center"/>
    </xf>
    <xf numFmtId="1" fontId="6" fillId="5" borderId="2" xfId="1" applyNumberFormat="1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" fontId="6" fillId="5" borderId="4" xfId="1" applyNumberFormat="1" applyFont="1" applyFill="1" applyBorder="1" applyAlignment="1">
      <alignment horizontal="center" vertical="center"/>
    </xf>
    <xf numFmtId="1" fontId="6" fillId="5" borderId="0" xfId="1" applyNumberFormat="1" applyFont="1" applyFill="1" applyAlignment="1">
      <alignment horizontal="center" vertical="center"/>
    </xf>
    <xf numFmtId="1" fontId="6" fillId="5" borderId="5" xfId="1" applyNumberFormat="1" applyFont="1" applyFill="1" applyBorder="1" applyAlignment="1">
      <alignment horizontal="center" vertical="center"/>
    </xf>
    <xf numFmtId="1" fontId="6" fillId="5" borderId="6" xfId="1" applyNumberFormat="1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" fontId="6" fillId="5" borderId="8" xfId="1" applyNumberFormat="1" applyFont="1" applyFill="1" applyBorder="1" applyAlignment="1">
      <alignment horizontal="center" vertical="center"/>
    </xf>
    <xf numFmtId="0" fontId="4" fillId="6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0" fillId="0" borderId="0" xfId="0"/>
    <xf numFmtId="0" fontId="9" fillId="0" borderId="0" xfId="1" applyFont="1" applyAlignment="1">
      <alignment horizontal="center"/>
    </xf>
    <xf numFmtId="0" fontId="10" fillId="2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4" fillId="3" borderId="0" xfId="1" applyFont="1" applyFill="1" applyAlignment="1">
      <alignment vertical="center"/>
    </xf>
    <xf numFmtId="0" fontId="14" fillId="6" borderId="0" xfId="1" applyFont="1" applyFill="1" applyAlignment="1">
      <alignment vertical="center" wrapText="1"/>
    </xf>
  </cellXfs>
  <cellStyles count="2">
    <cellStyle name="Normal" xfId="1" xr:uid="{00000000-0005-0000-0000-000000000000}"/>
    <cellStyle name="常规" xfId="0" builtinId="0"/>
  </cellStyles>
  <dxfs count="6">
    <dxf>
      <font>
        <b/>
        <color rgb="FFA83232"/>
      </font>
      <fill>
        <patternFill patternType="solid">
          <bgColor rgb="FFFCE9E8"/>
        </patternFill>
      </fill>
    </dxf>
    <dxf>
      <font>
        <b/>
        <color rgb="FF2A692B"/>
      </font>
      <fill>
        <patternFill patternType="solid">
          <bgColor rgb="FFE8F6E5"/>
        </patternFill>
      </fill>
    </dxf>
    <dxf>
      <font>
        <color rgb="FFA83232"/>
      </font>
      <fill>
        <patternFill patternType="solid">
          <bgColor rgb="FFFCE9E8"/>
        </patternFill>
      </fill>
    </dxf>
    <dxf>
      <font>
        <b/>
        <color rgb="FF8D2764"/>
      </font>
      <fill>
        <patternFill patternType="solid">
          <bgColor rgb="FFFCE8F4"/>
        </patternFill>
      </fill>
    </dxf>
    <dxf>
      <font>
        <b/>
        <color rgb="FF2A692B"/>
      </font>
      <fill>
        <patternFill patternType="solid">
          <bgColor rgb="FFE8F6E5"/>
        </patternFill>
      </fill>
    </dxf>
    <dxf>
      <font>
        <b/>
        <color rgb="FFA83232"/>
      </font>
      <fill>
        <patternFill patternType="solid">
          <bgColor rgb="FFFCE9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762000"/>
    <xdr:pic>
      <xdr:nvPicPr>
        <xdr:cNvPr id="2" name="d0c36403-5a3c-4fc9-a08b-5db45e9a8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76200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20</xdr:row>
      <xdr:rowOff>0</xdr:rowOff>
    </xdr:from>
    <xdr:ext cx="1257300" cy="1257300"/>
    <xdr:pic>
      <xdr:nvPicPr>
        <xdr:cNvPr id="3" name="5543ad56-e529-4d5e-a57b-873a272cd97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0</xdr:colOff>
      <xdr:row>20</xdr:row>
      <xdr:rowOff>0</xdr:rowOff>
    </xdr:from>
    <xdr:ext cx="1257300" cy="1257300"/>
    <xdr:pic>
      <xdr:nvPicPr>
        <xdr:cNvPr id="4" name="b582c83d-5748-4e1f-814c-b1308c59150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showGridLines="0" tabSelected="1" workbookViewId="0">
      <selection activeCell="X23" sqref="X23"/>
    </sheetView>
  </sheetViews>
  <sheetFormatPr baseColWidth="10" defaultColWidth="8.83203125" defaultRowHeight="14"/>
  <cols>
    <col min="1" max="1" width="7" customWidth="1"/>
    <col min="2" max="19" width="11" customWidth="1"/>
  </cols>
  <sheetData>
    <row r="1" spans="1:19" ht="30" customHeight="1">
      <c r="A1" s="23"/>
      <c r="B1" s="23"/>
      <c r="C1" s="23"/>
      <c r="D1" s="23"/>
      <c r="E1" s="24" t="s">
        <v>0</v>
      </c>
      <c r="F1" s="24" t="s">
        <v>0</v>
      </c>
      <c r="G1" s="24" t="s">
        <v>0</v>
      </c>
      <c r="H1" s="24" t="s">
        <v>0</v>
      </c>
      <c r="I1" s="24" t="s">
        <v>0</v>
      </c>
      <c r="J1" s="24" t="s">
        <v>0</v>
      </c>
      <c r="K1" s="24" t="s">
        <v>0</v>
      </c>
      <c r="L1" s="24" t="s">
        <v>0</v>
      </c>
      <c r="M1" s="24" t="s">
        <v>0</v>
      </c>
      <c r="N1" s="24" t="s">
        <v>0</v>
      </c>
      <c r="O1" s="24" t="s">
        <v>0</v>
      </c>
      <c r="P1" s="24" t="s">
        <v>0</v>
      </c>
      <c r="Q1" s="24" t="s">
        <v>0</v>
      </c>
      <c r="R1" s="24" t="s">
        <v>0</v>
      </c>
      <c r="S1" s="24" t="s">
        <v>0</v>
      </c>
    </row>
    <row r="2" spans="1:19" ht="30" customHeight="1">
      <c r="A2" s="23"/>
      <c r="B2" s="23"/>
      <c r="C2" s="23"/>
      <c r="D2" s="23"/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19" ht="25" customHeight="1">
      <c r="A3" s="25" t="s">
        <v>1</v>
      </c>
      <c r="B3" s="25" t="s">
        <v>1</v>
      </c>
      <c r="C3" s="25" t="s">
        <v>1</v>
      </c>
      <c r="D3" s="25" t="s">
        <v>1</v>
      </c>
      <c r="E3" s="25" t="s">
        <v>1</v>
      </c>
      <c r="F3" s="25" t="s">
        <v>1</v>
      </c>
      <c r="G3" s="25" t="s">
        <v>1</v>
      </c>
      <c r="H3" s="25" t="s">
        <v>1</v>
      </c>
      <c r="I3" s="25" t="s">
        <v>1</v>
      </c>
      <c r="J3" s="25" t="s">
        <v>1</v>
      </c>
      <c r="K3" s="25" t="s">
        <v>1</v>
      </c>
      <c r="L3" s="25" t="s">
        <v>1</v>
      </c>
      <c r="M3" s="25" t="s">
        <v>1</v>
      </c>
      <c r="N3" s="25" t="s">
        <v>1</v>
      </c>
      <c r="O3" s="25" t="s">
        <v>1</v>
      </c>
      <c r="P3" s="25" t="s">
        <v>1</v>
      </c>
      <c r="Q3" s="25" t="s">
        <v>1</v>
      </c>
      <c r="R3" s="25" t="s">
        <v>1</v>
      </c>
      <c r="S3" s="25" t="s">
        <v>1</v>
      </c>
    </row>
    <row r="4" spans="1:19" ht="22" customHeight="1"/>
    <row r="5" spans="1:19" ht="2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  <c r="K5" s="26" t="s">
        <v>2</v>
      </c>
      <c r="L5" s="26" t="s">
        <v>2</v>
      </c>
      <c r="M5" s="26" t="s">
        <v>2</v>
      </c>
      <c r="N5" s="26" t="s">
        <v>2</v>
      </c>
      <c r="O5" s="26" t="s">
        <v>2</v>
      </c>
      <c r="P5" s="26" t="s">
        <v>2</v>
      </c>
      <c r="Q5" s="26" t="s">
        <v>2</v>
      </c>
      <c r="R5" s="26" t="s">
        <v>2</v>
      </c>
      <c r="S5" s="26" t="s">
        <v>2</v>
      </c>
    </row>
    <row r="6" spans="1:19" ht="24" customHeight="1">
      <c r="A6" s="27" t="s">
        <v>3</v>
      </c>
      <c r="B6" s="27" t="s">
        <v>3</v>
      </c>
      <c r="C6" s="27" t="s">
        <v>3</v>
      </c>
      <c r="D6" s="27" t="s">
        <v>3</v>
      </c>
      <c r="E6" s="27" t="s">
        <v>3</v>
      </c>
      <c r="F6" s="27" t="s">
        <v>3</v>
      </c>
      <c r="G6" s="27" t="s">
        <v>3</v>
      </c>
      <c r="H6" s="27" t="s">
        <v>3</v>
      </c>
      <c r="I6" s="27" t="s">
        <v>3</v>
      </c>
      <c r="J6" s="27" t="s">
        <v>3</v>
      </c>
      <c r="K6" s="27" t="s">
        <v>3</v>
      </c>
      <c r="L6" s="27" t="s">
        <v>3</v>
      </c>
      <c r="M6" s="27" t="s">
        <v>3</v>
      </c>
      <c r="N6" s="27" t="s">
        <v>3</v>
      </c>
      <c r="O6" s="27" t="s">
        <v>3</v>
      </c>
      <c r="P6" s="27" t="s">
        <v>3</v>
      </c>
      <c r="Q6" s="27" t="s">
        <v>3</v>
      </c>
      <c r="R6" s="27" t="s">
        <v>3</v>
      </c>
      <c r="S6" s="27" t="s">
        <v>3</v>
      </c>
    </row>
    <row r="7" spans="1:19" ht="24" customHeight="1">
      <c r="A7" s="27" t="s">
        <v>3</v>
      </c>
      <c r="B7" s="27" t="s">
        <v>3</v>
      </c>
      <c r="C7" s="27" t="s">
        <v>3</v>
      </c>
      <c r="D7" s="27" t="s">
        <v>3</v>
      </c>
      <c r="E7" s="27" t="s">
        <v>3</v>
      </c>
      <c r="F7" s="27" t="s">
        <v>3</v>
      </c>
      <c r="G7" s="27" t="s">
        <v>3</v>
      </c>
      <c r="H7" s="27" t="s">
        <v>3</v>
      </c>
      <c r="I7" s="27" t="s">
        <v>3</v>
      </c>
      <c r="J7" s="27" t="s">
        <v>3</v>
      </c>
      <c r="K7" s="27" t="s">
        <v>3</v>
      </c>
      <c r="L7" s="27" t="s">
        <v>3</v>
      </c>
      <c r="M7" s="27" t="s">
        <v>3</v>
      </c>
      <c r="N7" s="27" t="s">
        <v>3</v>
      </c>
      <c r="O7" s="27" t="s">
        <v>3</v>
      </c>
      <c r="P7" s="27" t="s">
        <v>3</v>
      </c>
      <c r="Q7" s="27" t="s">
        <v>3</v>
      </c>
      <c r="R7" s="27" t="s">
        <v>3</v>
      </c>
      <c r="S7" s="27" t="s">
        <v>3</v>
      </c>
    </row>
    <row r="8" spans="1:19" ht="24" customHeight="1">
      <c r="A8" s="27" t="s">
        <v>3</v>
      </c>
      <c r="B8" s="27" t="s">
        <v>3</v>
      </c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I8" s="27" t="s">
        <v>3</v>
      </c>
      <c r="J8" s="27" t="s">
        <v>3</v>
      </c>
      <c r="K8" s="27" t="s">
        <v>3</v>
      </c>
      <c r="L8" s="27" t="s">
        <v>3</v>
      </c>
      <c r="M8" s="27" t="s">
        <v>3</v>
      </c>
      <c r="N8" s="27" t="s">
        <v>3</v>
      </c>
      <c r="O8" s="27" t="s">
        <v>3</v>
      </c>
      <c r="P8" s="27" t="s">
        <v>3</v>
      </c>
      <c r="Q8" s="27" t="s">
        <v>3</v>
      </c>
      <c r="R8" s="27" t="s">
        <v>3</v>
      </c>
      <c r="S8" s="27" t="s">
        <v>3</v>
      </c>
    </row>
    <row r="9" spans="1:19" ht="22" customHeight="1"/>
    <row r="10" spans="1:19" ht="22" customHeight="1">
      <c r="A10" s="26" t="s">
        <v>4</v>
      </c>
      <c r="B10" s="26" t="s">
        <v>4</v>
      </c>
      <c r="C10" s="26" t="s">
        <v>4</v>
      </c>
      <c r="D10" s="26" t="s">
        <v>4</v>
      </c>
      <c r="E10" s="26" t="s">
        <v>4</v>
      </c>
      <c r="F10" s="26" t="s">
        <v>4</v>
      </c>
      <c r="G10" s="26" t="s">
        <v>4</v>
      </c>
      <c r="H10" s="26" t="s">
        <v>4</v>
      </c>
      <c r="I10" s="26" t="s">
        <v>4</v>
      </c>
      <c r="J10" s="26" t="s">
        <v>4</v>
      </c>
      <c r="K10" s="26" t="s">
        <v>4</v>
      </c>
      <c r="L10" s="26" t="s">
        <v>4</v>
      </c>
      <c r="M10" s="26" t="s">
        <v>4</v>
      </c>
      <c r="N10" s="26" t="s">
        <v>4</v>
      </c>
      <c r="O10" s="26" t="s">
        <v>4</v>
      </c>
      <c r="P10" s="26" t="s">
        <v>4</v>
      </c>
      <c r="Q10" s="26" t="s">
        <v>4</v>
      </c>
      <c r="R10" s="26" t="s">
        <v>4</v>
      </c>
      <c r="S10" s="26" t="s">
        <v>4</v>
      </c>
    </row>
    <row r="11" spans="1:19" ht="22" customHeight="1">
      <c r="A11" s="28" t="s">
        <v>5</v>
      </c>
      <c r="B11" s="28" t="s">
        <v>5</v>
      </c>
      <c r="C11" s="28" t="s">
        <v>5</v>
      </c>
      <c r="D11" s="28" t="s">
        <v>6</v>
      </c>
      <c r="E11" s="28" t="s">
        <v>6</v>
      </c>
      <c r="F11" s="28" t="s">
        <v>6</v>
      </c>
      <c r="G11" s="28" t="s">
        <v>7</v>
      </c>
      <c r="H11" s="28" t="s">
        <v>7</v>
      </c>
      <c r="I11" s="28" t="s">
        <v>7</v>
      </c>
      <c r="J11" s="28" t="s">
        <v>8</v>
      </c>
      <c r="K11" s="28" t="s">
        <v>8</v>
      </c>
      <c r="L11" s="28" t="s">
        <v>8</v>
      </c>
      <c r="M11" s="28" t="s">
        <v>9</v>
      </c>
      <c r="N11" s="28" t="s">
        <v>9</v>
      </c>
      <c r="O11" s="28" t="s">
        <v>9</v>
      </c>
      <c r="P11" s="28" t="s">
        <v>10</v>
      </c>
      <c r="Q11" s="28" t="s">
        <v>10</v>
      </c>
      <c r="R11" s="28" t="s">
        <v>10</v>
      </c>
      <c r="S11" s="28" t="s">
        <v>10</v>
      </c>
    </row>
    <row r="12" spans="1:19" ht="25" customHeight="1">
      <c r="A12" s="29">
        <f>COUNTIF('01_岗位投递台账'!$C$6:$C$125,"&lt;&gt;")</f>
        <v>0</v>
      </c>
      <c r="B12" s="30"/>
      <c r="C12" s="31"/>
      <c r="D12" s="29">
        <f>COUNTIF('01_岗位投递台账'!$M$6:$M$125,"准备投递")</f>
        <v>0</v>
      </c>
      <c r="E12" s="30"/>
      <c r="F12" s="31"/>
      <c r="G12" s="29">
        <f>COUNTIF('01_岗位投递台账'!$M$6:$M$125,"已投递")+COUNTIF('01_岗位投递台账'!$M$6:$M$125,"测评/笔试")+COUNTIF('01_岗位投递台账'!$M$6:$M$125,"面试中")+COUNTIF('01_岗位投递台账'!$M$6:$M$125,"Offer")</f>
        <v>0</v>
      </c>
      <c r="H12" s="30"/>
      <c r="I12" s="31"/>
      <c r="J12" s="29">
        <f>COUNTIF('01_岗位投递台账'!$M$6:$M$125,"测评/笔试")</f>
        <v>0</v>
      </c>
      <c r="K12" s="30"/>
      <c r="L12" s="31"/>
      <c r="M12" s="29">
        <f>COUNTIF('01_岗位投递台账'!$M$6:$M$125,"面试中")</f>
        <v>0</v>
      </c>
      <c r="N12" s="30"/>
      <c r="O12" s="31"/>
      <c r="P12" s="29">
        <f>COUNTIF('01_岗位投递台账'!$M$6:$M$125,"Offer")</f>
        <v>0</v>
      </c>
      <c r="Q12" s="30"/>
      <c r="R12" s="30"/>
      <c r="S12" s="31"/>
    </row>
    <row r="13" spans="1:19" ht="25" customHeight="1">
      <c r="A13" s="32"/>
      <c r="B13" s="33"/>
      <c r="C13" s="34"/>
      <c r="D13" s="32"/>
      <c r="E13" s="33"/>
      <c r="F13" s="34"/>
      <c r="G13" s="32"/>
      <c r="H13" s="33"/>
      <c r="I13" s="34"/>
      <c r="J13" s="32"/>
      <c r="K13" s="33"/>
      <c r="L13" s="34"/>
      <c r="M13" s="32"/>
      <c r="N13" s="33"/>
      <c r="O13" s="34"/>
      <c r="P13" s="32"/>
      <c r="Q13" s="33"/>
      <c r="R13" s="33"/>
      <c r="S13" s="34"/>
    </row>
    <row r="14" spans="1:19" ht="25" customHeight="1">
      <c r="A14" s="35"/>
      <c r="B14" s="36"/>
      <c r="C14" s="37"/>
      <c r="D14" s="35"/>
      <c r="E14" s="36"/>
      <c r="F14" s="37"/>
      <c r="G14" s="35"/>
      <c r="H14" s="36"/>
      <c r="I14" s="37"/>
      <c r="J14" s="35"/>
      <c r="K14" s="36"/>
      <c r="L14" s="37"/>
      <c r="M14" s="35"/>
      <c r="N14" s="36"/>
      <c r="O14" s="37"/>
      <c r="P14" s="35"/>
      <c r="Q14" s="36"/>
      <c r="R14" s="36"/>
      <c r="S14" s="37"/>
    </row>
    <row r="15" spans="1:19" ht="22" customHeight="1"/>
    <row r="16" spans="1:19" ht="22" customHeight="1">
      <c r="A16" s="38" t="s">
        <v>11</v>
      </c>
      <c r="B16" s="38" t="s">
        <v>11</v>
      </c>
      <c r="C16" s="38" t="s">
        <v>11</v>
      </c>
      <c r="D16" s="38" t="s">
        <v>11</v>
      </c>
      <c r="E16" s="38" t="s">
        <v>11</v>
      </c>
      <c r="F16" s="38" t="s">
        <v>11</v>
      </c>
      <c r="G16" s="38" t="s">
        <v>11</v>
      </c>
      <c r="H16" s="38" t="s">
        <v>11</v>
      </c>
      <c r="I16" s="38" t="s">
        <v>11</v>
      </c>
      <c r="J16" s="38" t="s">
        <v>11</v>
      </c>
      <c r="K16" s="38" t="s">
        <v>11</v>
      </c>
      <c r="L16" s="38" t="s">
        <v>11</v>
      </c>
      <c r="M16" s="38" t="s">
        <v>11</v>
      </c>
      <c r="N16" s="38" t="s">
        <v>11</v>
      </c>
      <c r="O16" s="38" t="s">
        <v>11</v>
      </c>
      <c r="P16" s="38" t="s">
        <v>11</v>
      </c>
      <c r="Q16" s="38" t="s">
        <v>11</v>
      </c>
      <c r="R16" s="38" t="s">
        <v>11</v>
      </c>
      <c r="S16" s="38" t="s">
        <v>11</v>
      </c>
    </row>
    <row r="17" spans="1:19" ht="22" customHeight="1">
      <c r="A17" s="38" t="s">
        <v>11</v>
      </c>
      <c r="B17" s="38" t="s">
        <v>11</v>
      </c>
      <c r="C17" s="38" t="s">
        <v>11</v>
      </c>
      <c r="D17" s="38" t="s">
        <v>11</v>
      </c>
      <c r="E17" s="38" t="s">
        <v>11</v>
      </c>
      <c r="F17" s="38" t="s">
        <v>11</v>
      </c>
      <c r="G17" s="38" t="s">
        <v>11</v>
      </c>
      <c r="H17" s="38" t="s">
        <v>11</v>
      </c>
      <c r="I17" s="38" t="s">
        <v>11</v>
      </c>
      <c r="J17" s="38" t="s">
        <v>11</v>
      </c>
      <c r="K17" s="38" t="s">
        <v>11</v>
      </c>
      <c r="L17" s="38" t="s">
        <v>11</v>
      </c>
      <c r="M17" s="38" t="s">
        <v>11</v>
      </c>
      <c r="N17" s="38" t="s">
        <v>11</v>
      </c>
      <c r="O17" s="38" t="s">
        <v>11</v>
      </c>
      <c r="P17" s="38" t="s">
        <v>11</v>
      </c>
      <c r="Q17" s="38" t="s">
        <v>11</v>
      </c>
      <c r="R17" s="38" t="s">
        <v>11</v>
      </c>
      <c r="S17" s="38" t="s">
        <v>11</v>
      </c>
    </row>
    <row r="18" spans="1:19" ht="22" customHeight="1"/>
    <row r="19" spans="1:19" ht="22" customHeight="1">
      <c r="A19" s="26" t="s">
        <v>12</v>
      </c>
      <c r="B19" s="26" t="s">
        <v>12</v>
      </c>
      <c r="C19" s="26" t="s">
        <v>12</v>
      </c>
      <c r="D19" s="26" t="s">
        <v>12</v>
      </c>
      <c r="E19" s="26" t="s">
        <v>12</v>
      </c>
      <c r="F19" s="26" t="s">
        <v>12</v>
      </c>
      <c r="G19" s="26" t="s">
        <v>12</v>
      </c>
      <c r="H19" s="26" t="s">
        <v>12</v>
      </c>
      <c r="I19" s="26" t="s">
        <v>12</v>
      </c>
      <c r="J19" s="26" t="s">
        <v>12</v>
      </c>
      <c r="K19" s="26" t="s">
        <v>12</v>
      </c>
      <c r="L19" s="26" t="s">
        <v>12</v>
      </c>
      <c r="M19" s="26" t="s">
        <v>12</v>
      </c>
      <c r="N19" s="26" t="s">
        <v>12</v>
      </c>
      <c r="O19" s="26" t="s">
        <v>12</v>
      </c>
      <c r="P19" s="26" t="s">
        <v>12</v>
      </c>
      <c r="Q19" s="26" t="s">
        <v>12</v>
      </c>
      <c r="R19" s="26" t="s">
        <v>12</v>
      </c>
      <c r="S19" s="26" t="s">
        <v>12</v>
      </c>
    </row>
    <row r="20" spans="1:19" ht="22" customHeight="1">
      <c r="A20" s="27" t="s">
        <v>13</v>
      </c>
      <c r="B20" s="27" t="s">
        <v>13</v>
      </c>
      <c r="C20" s="27" t="s">
        <v>13</v>
      </c>
      <c r="D20" s="27" t="s">
        <v>13</v>
      </c>
      <c r="E20" s="27" t="s">
        <v>13</v>
      </c>
      <c r="F20" s="27" t="s">
        <v>13</v>
      </c>
      <c r="G20" s="27" t="s">
        <v>13</v>
      </c>
      <c r="H20" s="27" t="s">
        <v>13</v>
      </c>
      <c r="I20" s="27" t="s">
        <v>13</v>
      </c>
      <c r="J20" s="39" t="s">
        <v>14</v>
      </c>
      <c r="K20" s="39" t="s">
        <v>14</v>
      </c>
      <c r="L20" s="39" t="s">
        <v>14</v>
      </c>
      <c r="M20" s="39" t="s">
        <v>14</v>
      </c>
      <c r="N20" s="39" t="s">
        <v>14</v>
      </c>
      <c r="O20" s="39" t="s">
        <v>15</v>
      </c>
      <c r="P20" s="39" t="s">
        <v>15</v>
      </c>
      <c r="Q20" s="39" t="s">
        <v>15</v>
      </c>
      <c r="R20" s="39" t="s">
        <v>15</v>
      </c>
      <c r="S20" s="39" t="s">
        <v>15</v>
      </c>
    </row>
    <row r="21" spans="1:19" ht="22" customHeight="1">
      <c r="A21" s="27" t="s">
        <v>13</v>
      </c>
      <c r="B21" s="27" t="s">
        <v>13</v>
      </c>
      <c r="C21" s="27" t="s">
        <v>13</v>
      </c>
      <c r="D21" s="27" t="s">
        <v>13</v>
      </c>
      <c r="E21" s="27" t="s">
        <v>13</v>
      </c>
      <c r="F21" s="27" t="s">
        <v>13</v>
      </c>
      <c r="G21" s="27" t="s">
        <v>13</v>
      </c>
      <c r="H21" s="27" t="s">
        <v>13</v>
      </c>
      <c r="I21" s="27" t="s">
        <v>13</v>
      </c>
      <c r="O21" s="41"/>
      <c r="P21" s="41"/>
      <c r="Q21" s="41"/>
      <c r="R21" s="41"/>
      <c r="S21" s="41"/>
    </row>
    <row r="22" spans="1:19" ht="22" customHeight="1">
      <c r="A22" s="27" t="s">
        <v>13</v>
      </c>
      <c r="B22" s="27" t="s">
        <v>13</v>
      </c>
      <c r="C22" s="27" t="s">
        <v>13</v>
      </c>
      <c r="D22" s="27" t="s">
        <v>13</v>
      </c>
      <c r="E22" s="27" t="s">
        <v>13</v>
      </c>
      <c r="F22" s="27" t="s">
        <v>13</v>
      </c>
      <c r="G22" s="27" t="s">
        <v>13</v>
      </c>
      <c r="H22" s="27" t="s">
        <v>13</v>
      </c>
      <c r="I22" s="27" t="s">
        <v>13</v>
      </c>
      <c r="O22" s="41"/>
      <c r="P22" s="41"/>
      <c r="Q22" s="41"/>
      <c r="R22" s="41"/>
      <c r="S22" s="41"/>
    </row>
    <row r="23" spans="1:19" ht="22" customHeight="1">
      <c r="A23" s="27" t="s">
        <v>13</v>
      </c>
      <c r="B23" s="27" t="s">
        <v>13</v>
      </c>
      <c r="C23" s="27" t="s">
        <v>13</v>
      </c>
      <c r="D23" s="27" t="s">
        <v>13</v>
      </c>
      <c r="E23" s="27" t="s">
        <v>13</v>
      </c>
      <c r="F23" s="27" t="s">
        <v>13</v>
      </c>
      <c r="G23" s="27" t="s">
        <v>13</v>
      </c>
      <c r="H23" s="27" t="s">
        <v>13</v>
      </c>
      <c r="I23" s="27" t="s">
        <v>13</v>
      </c>
      <c r="O23" s="41"/>
      <c r="P23" s="41"/>
      <c r="Q23" s="41"/>
      <c r="R23" s="41"/>
      <c r="S23" s="41"/>
    </row>
    <row r="24" spans="1:19" ht="22" customHeight="1">
      <c r="A24" s="27" t="s">
        <v>13</v>
      </c>
      <c r="B24" s="27" t="s">
        <v>13</v>
      </c>
      <c r="C24" s="27" t="s">
        <v>13</v>
      </c>
      <c r="D24" s="27" t="s">
        <v>13</v>
      </c>
      <c r="E24" s="27" t="s">
        <v>13</v>
      </c>
      <c r="F24" s="27" t="s">
        <v>13</v>
      </c>
      <c r="G24" s="27" t="s">
        <v>13</v>
      </c>
      <c r="H24" s="27" t="s">
        <v>13</v>
      </c>
      <c r="I24" s="27" t="s">
        <v>13</v>
      </c>
      <c r="O24" s="41"/>
      <c r="P24" s="41"/>
      <c r="Q24" s="41"/>
      <c r="R24" s="41"/>
      <c r="S24" s="41"/>
    </row>
    <row r="25" spans="1:19" ht="22" customHeight="1">
      <c r="A25" s="27" t="s">
        <v>13</v>
      </c>
      <c r="B25" s="27" t="s">
        <v>13</v>
      </c>
      <c r="C25" s="27" t="s">
        <v>13</v>
      </c>
      <c r="D25" s="27" t="s">
        <v>13</v>
      </c>
      <c r="E25" s="27" t="s">
        <v>13</v>
      </c>
      <c r="F25" s="27" t="s">
        <v>13</v>
      </c>
      <c r="G25" s="27" t="s">
        <v>13</v>
      </c>
      <c r="H25" s="27" t="s">
        <v>13</v>
      </c>
      <c r="I25" s="27" t="s">
        <v>13</v>
      </c>
      <c r="O25" s="41"/>
      <c r="P25" s="41"/>
      <c r="Q25" s="41"/>
      <c r="R25" s="41"/>
      <c r="S25" s="41"/>
    </row>
    <row r="26" spans="1:19" ht="22" customHeight="1">
      <c r="A26" s="27" t="s">
        <v>13</v>
      </c>
      <c r="B26" s="27" t="s">
        <v>13</v>
      </c>
      <c r="C26" s="27" t="s">
        <v>13</v>
      </c>
      <c r="D26" s="27" t="s">
        <v>13</v>
      </c>
      <c r="E26" s="27" t="s">
        <v>13</v>
      </c>
      <c r="F26" s="27" t="s">
        <v>13</v>
      </c>
      <c r="G26" s="27" t="s">
        <v>13</v>
      </c>
      <c r="H26" s="27" t="s">
        <v>13</v>
      </c>
      <c r="I26" s="27" t="s">
        <v>13</v>
      </c>
      <c r="O26" s="41"/>
      <c r="P26" s="41"/>
      <c r="Q26" s="41"/>
      <c r="R26" s="41"/>
      <c r="S26" s="41"/>
    </row>
    <row r="27" spans="1:19" ht="22" customHeight="1">
      <c r="A27" s="27" t="s">
        <v>13</v>
      </c>
      <c r="B27" s="27" t="s">
        <v>13</v>
      </c>
      <c r="C27" s="27" t="s">
        <v>13</v>
      </c>
      <c r="D27" s="27" t="s">
        <v>13</v>
      </c>
      <c r="E27" s="27" t="s">
        <v>13</v>
      </c>
      <c r="F27" s="27" t="s">
        <v>13</v>
      </c>
      <c r="G27" s="27" t="s">
        <v>13</v>
      </c>
      <c r="H27" s="27" t="s">
        <v>13</v>
      </c>
      <c r="I27" s="27" t="s">
        <v>13</v>
      </c>
      <c r="J27" s="40" t="s">
        <v>16</v>
      </c>
      <c r="K27" s="40" t="s">
        <v>16</v>
      </c>
      <c r="L27" s="40" t="s">
        <v>16</v>
      </c>
      <c r="M27" s="40" t="s">
        <v>16</v>
      </c>
      <c r="N27" s="40" t="s">
        <v>16</v>
      </c>
      <c r="O27" s="41"/>
      <c r="P27" s="41"/>
      <c r="Q27" s="41"/>
      <c r="R27" s="41"/>
      <c r="S27" s="41"/>
    </row>
    <row r="28" spans="1:19" ht="22" customHeight="1"/>
    <row r="29" spans="1:19" ht="24" customHeight="1">
      <c r="A29" s="42" t="s">
        <v>17</v>
      </c>
      <c r="B29" s="42" t="s">
        <v>17</v>
      </c>
      <c r="C29" s="42" t="s">
        <v>17</v>
      </c>
      <c r="D29" s="42" t="s">
        <v>17</v>
      </c>
      <c r="E29" s="42" t="s">
        <v>17</v>
      </c>
      <c r="F29" s="42" t="s">
        <v>17</v>
      </c>
      <c r="G29" s="42" t="s">
        <v>17</v>
      </c>
      <c r="H29" s="42" t="s">
        <v>17</v>
      </c>
      <c r="I29" s="42" t="s">
        <v>17</v>
      </c>
      <c r="J29" s="42" t="s">
        <v>17</v>
      </c>
      <c r="K29" s="42" t="s">
        <v>17</v>
      </c>
      <c r="L29" s="42" t="s">
        <v>17</v>
      </c>
      <c r="M29" s="42" t="s">
        <v>17</v>
      </c>
      <c r="N29" s="42" t="s">
        <v>17</v>
      </c>
      <c r="O29" s="42" t="s">
        <v>17</v>
      </c>
      <c r="P29" s="42" t="s">
        <v>17</v>
      </c>
      <c r="Q29" s="42" t="s">
        <v>17</v>
      </c>
      <c r="R29" s="42" t="s">
        <v>17</v>
      </c>
      <c r="S29" s="42" t="s">
        <v>17</v>
      </c>
    </row>
  </sheetData>
  <mergeCells count="26">
    <mergeCell ref="A29:S29"/>
    <mergeCell ref="A16:S17"/>
    <mergeCell ref="A19:S19"/>
    <mergeCell ref="A20:I27"/>
    <mergeCell ref="J20:N20"/>
    <mergeCell ref="J27:N27"/>
    <mergeCell ref="O20:S20"/>
    <mergeCell ref="O21:S27"/>
    <mergeCell ref="A10:S10"/>
    <mergeCell ref="A11:C11"/>
    <mergeCell ref="A12:C14"/>
    <mergeCell ref="D11:F11"/>
    <mergeCell ref="D12:F14"/>
    <mergeCell ref="G11:I11"/>
    <mergeCell ref="G12:I14"/>
    <mergeCell ref="J11:L11"/>
    <mergeCell ref="J12:L14"/>
    <mergeCell ref="M11:O11"/>
    <mergeCell ref="M12:O14"/>
    <mergeCell ref="P11:S11"/>
    <mergeCell ref="P12:S14"/>
    <mergeCell ref="A1:D2"/>
    <mergeCell ref="E1:S2"/>
    <mergeCell ref="A3:S3"/>
    <mergeCell ref="A5:S5"/>
    <mergeCell ref="A6:S8"/>
  </mergeCells>
  <phoneticPr fontId="1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5"/>
  <sheetViews>
    <sheetView showGridLines="0" workbookViewId="0">
      <selection sqref="A1:S2"/>
    </sheetView>
  </sheetViews>
  <sheetFormatPr baseColWidth="10" defaultColWidth="8.83203125" defaultRowHeight="14"/>
  <cols>
    <col min="1" max="2" width="12" customWidth="1"/>
    <col min="3" max="3" width="18" customWidth="1"/>
    <col min="4" max="4" width="24" customWidth="1"/>
    <col min="5" max="5" width="10" customWidth="1"/>
    <col min="6" max="6" width="28" customWidth="1"/>
    <col min="7" max="8" width="14" customWidth="1"/>
    <col min="9" max="10" width="16" customWidth="1"/>
    <col min="11" max="11" width="11" customWidth="1"/>
    <col min="12" max="12" width="12" customWidth="1"/>
    <col min="13" max="13" width="14" customWidth="1"/>
    <col min="14" max="14" width="12" customWidth="1"/>
    <col min="15" max="15" width="14" customWidth="1"/>
    <col min="16" max="16" width="24" customWidth="1"/>
    <col min="17" max="17" width="14" customWidth="1"/>
    <col min="18" max="19" width="24" customWidth="1"/>
  </cols>
  <sheetData>
    <row r="1" spans="1:19" ht="28" customHeight="1">
      <c r="A1" s="43" t="s">
        <v>18</v>
      </c>
      <c r="B1" s="43" t="s">
        <v>18</v>
      </c>
      <c r="C1" s="43" t="s">
        <v>18</v>
      </c>
      <c r="D1" s="43" t="s">
        <v>18</v>
      </c>
      <c r="E1" s="43" t="s">
        <v>18</v>
      </c>
      <c r="F1" s="43" t="s">
        <v>18</v>
      </c>
      <c r="G1" s="43" t="s">
        <v>18</v>
      </c>
      <c r="H1" s="43" t="s">
        <v>18</v>
      </c>
      <c r="I1" s="43" t="s">
        <v>18</v>
      </c>
      <c r="J1" s="43" t="s">
        <v>18</v>
      </c>
      <c r="K1" s="43" t="s">
        <v>18</v>
      </c>
      <c r="L1" s="43" t="s">
        <v>18</v>
      </c>
      <c r="M1" s="43" t="s">
        <v>18</v>
      </c>
      <c r="N1" s="43" t="s">
        <v>18</v>
      </c>
      <c r="O1" s="43" t="s">
        <v>18</v>
      </c>
      <c r="P1" s="43" t="s">
        <v>18</v>
      </c>
      <c r="Q1" s="43" t="s">
        <v>18</v>
      </c>
      <c r="R1" s="43" t="s">
        <v>18</v>
      </c>
      <c r="S1" s="43" t="s">
        <v>18</v>
      </c>
    </row>
    <row r="2" spans="1:19" ht="28" customHeight="1">
      <c r="A2" s="43" t="s">
        <v>18</v>
      </c>
      <c r="B2" s="43" t="s">
        <v>18</v>
      </c>
      <c r="C2" s="43" t="s">
        <v>18</v>
      </c>
      <c r="D2" s="43" t="s">
        <v>18</v>
      </c>
      <c r="E2" s="43" t="s">
        <v>18</v>
      </c>
      <c r="F2" s="43" t="s">
        <v>18</v>
      </c>
      <c r="G2" s="43" t="s">
        <v>18</v>
      </c>
      <c r="H2" s="43" t="s">
        <v>18</v>
      </c>
      <c r="I2" s="43" t="s">
        <v>18</v>
      </c>
      <c r="J2" s="43" t="s">
        <v>18</v>
      </c>
      <c r="K2" s="43" t="s">
        <v>18</v>
      </c>
      <c r="L2" s="43" t="s">
        <v>18</v>
      </c>
      <c r="M2" s="43" t="s">
        <v>18</v>
      </c>
      <c r="N2" s="43" t="s">
        <v>18</v>
      </c>
      <c r="O2" s="43" t="s">
        <v>18</v>
      </c>
      <c r="P2" s="43" t="s">
        <v>18</v>
      </c>
      <c r="Q2" s="43" t="s">
        <v>18</v>
      </c>
      <c r="R2" s="43" t="s">
        <v>18</v>
      </c>
      <c r="S2" s="43" t="s">
        <v>18</v>
      </c>
    </row>
    <row r="3" spans="1:19" ht="28" customHeight="1">
      <c r="A3" s="44" t="s">
        <v>19</v>
      </c>
      <c r="B3" s="44" t="s">
        <v>19</v>
      </c>
      <c r="C3" s="44" t="s">
        <v>19</v>
      </c>
      <c r="D3" s="44" t="s">
        <v>19</v>
      </c>
      <c r="E3" s="44" t="s">
        <v>19</v>
      </c>
      <c r="F3" s="44" t="s">
        <v>19</v>
      </c>
      <c r="G3" s="44" t="s">
        <v>19</v>
      </c>
      <c r="H3" s="44" t="s">
        <v>19</v>
      </c>
      <c r="I3" s="44" t="s">
        <v>19</v>
      </c>
      <c r="J3" s="44" t="s">
        <v>19</v>
      </c>
      <c r="K3" s="44" t="s">
        <v>19</v>
      </c>
      <c r="L3" s="44" t="s">
        <v>19</v>
      </c>
      <c r="M3" s="44" t="s">
        <v>19</v>
      </c>
      <c r="N3" s="44" t="s">
        <v>19</v>
      </c>
      <c r="O3" s="44" t="s">
        <v>19</v>
      </c>
      <c r="P3" s="44" t="s">
        <v>19</v>
      </c>
      <c r="Q3" s="44" t="s">
        <v>19</v>
      </c>
      <c r="R3" s="44" t="s">
        <v>19</v>
      </c>
      <c r="S3" s="44" t="s">
        <v>19</v>
      </c>
    </row>
    <row r="5" spans="1:19" ht="30" customHeight="1">
      <c r="A5" s="1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34</v>
      </c>
      <c r="P5" s="2" t="s">
        <v>35</v>
      </c>
      <c r="Q5" s="2" t="s">
        <v>36</v>
      </c>
      <c r="R5" s="2" t="s">
        <v>37</v>
      </c>
      <c r="S5" s="3" t="s">
        <v>38</v>
      </c>
    </row>
    <row r="6" spans="1:19" ht="30" customHeight="1">
      <c r="A6" s="6" t="str">
        <f t="shared" ref="A6:A37" si="0">IF(C6="","","OPP-"&amp;TEXT(ROW()-5,"0000"))</f>
        <v/>
      </c>
      <c r="B6" s="9"/>
      <c r="C6" s="4"/>
      <c r="D6" s="4"/>
      <c r="E6" s="4"/>
      <c r="F6" s="4"/>
      <c r="G6" s="4"/>
      <c r="H6" s="4"/>
      <c r="I6" s="4"/>
      <c r="J6" s="4"/>
      <c r="K6" s="4"/>
      <c r="L6" s="9"/>
      <c r="M6" s="4" t="str">
        <f t="shared" ref="M6:M37" si="1">IF(C6="","","收藏待判断")</f>
        <v/>
      </c>
      <c r="N6" s="9"/>
      <c r="O6" s="4"/>
      <c r="P6" s="4"/>
      <c r="Q6" s="9"/>
      <c r="R6" s="4"/>
      <c r="S6" s="4"/>
    </row>
    <row r="7" spans="1:19" ht="30" customHeight="1">
      <c r="A7" s="7" t="str">
        <f t="shared" si="0"/>
        <v/>
      </c>
      <c r="B7" s="10"/>
      <c r="C7" s="5"/>
      <c r="D7" s="5"/>
      <c r="E7" s="5"/>
      <c r="F7" s="5"/>
      <c r="G7" s="5"/>
      <c r="H7" s="5"/>
      <c r="I7" s="5"/>
      <c r="J7" s="5"/>
      <c r="K7" s="5"/>
      <c r="L7" s="10"/>
      <c r="M7" s="5" t="str">
        <f t="shared" si="1"/>
        <v/>
      </c>
      <c r="N7" s="10"/>
      <c r="O7" s="5"/>
      <c r="P7" s="5"/>
      <c r="Q7" s="10"/>
      <c r="R7" s="5"/>
      <c r="S7" s="5"/>
    </row>
    <row r="8" spans="1:19" ht="30" customHeight="1">
      <c r="A8" s="7" t="str">
        <f t="shared" si="0"/>
        <v/>
      </c>
      <c r="B8" s="10"/>
      <c r="C8" s="5"/>
      <c r="D8" s="5"/>
      <c r="E8" s="5"/>
      <c r="F8" s="5"/>
      <c r="G8" s="5"/>
      <c r="H8" s="5"/>
      <c r="I8" s="5"/>
      <c r="J8" s="5"/>
      <c r="K8" s="5"/>
      <c r="L8" s="10"/>
      <c r="M8" s="5" t="str">
        <f t="shared" si="1"/>
        <v/>
      </c>
      <c r="N8" s="10"/>
      <c r="O8" s="5"/>
      <c r="P8" s="5"/>
      <c r="Q8" s="10"/>
      <c r="R8" s="5"/>
      <c r="S8" s="5"/>
    </row>
    <row r="9" spans="1:19" ht="30" customHeight="1">
      <c r="A9" s="7" t="str">
        <f t="shared" si="0"/>
        <v/>
      </c>
      <c r="B9" s="10"/>
      <c r="C9" s="5"/>
      <c r="D9" s="5"/>
      <c r="E9" s="5"/>
      <c r="F9" s="5"/>
      <c r="G9" s="5"/>
      <c r="H9" s="5"/>
      <c r="I9" s="5"/>
      <c r="J9" s="5"/>
      <c r="K9" s="5"/>
      <c r="L9" s="10"/>
      <c r="M9" s="5" t="str">
        <f t="shared" si="1"/>
        <v/>
      </c>
      <c r="N9" s="10"/>
      <c r="O9" s="5"/>
      <c r="P9" s="5"/>
      <c r="Q9" s="10"/>
      <c r="R9" s="5"/>
      <c r="S9" s="5"/>
    </row>
    <row r="10" spans="1:19" ht="30" customHeight="1">
      <c r="A10" s="7" t="str">
        <f t="shared" si="0"/>
        <v/>
      </c>
      <c r="B10" s="10"/>
      <c r="C10" s="5"/>
      <c r="D10" s="5"/>
      <c r="E10" s="5"/>
      <c r="F10" s="5"/>
      <c r="G10" s="5"/>
      <c r="H10" s="5"/>
      <c r="I10" s="5"/>
      <c r="J10" s="5"/>
      <c r="K10" s="5"/>
      <c r="L10" s="10"/>
      <c r="M10" s="5" t="str">
        <f t="shared" si="1"/>
        <v/>
      </c>
      <c r="N10" s="10"/>
      <c r="O10" s="5"/>
      <c r="P10" s="5"/>
      <c r="Q10" s="10"/>
      <c r="R10" s="5"/>
      <c r="S10" s="5"/>
    </row>
    <row r="11" spans="1:19" ht="30" customHeight="1">
      <c r="A11" s="7" t="str">
        <f t="shared" si="0"/>
        <v/>
      </c>
      <c r="B11" s="10"/>
      <c r="C11" s="5"/>
      <c r="D11" s="5"/>
      <c r="E11" s="5"/>
      <c r="F11" s="5"/>
      <c r="G11" s="5"/>
      <c r="H11" s="5"/>
      <c r="I11" s="5"/>
      <c r="J11" s="5"/>
      <c r="K11" s="5"/>
      <c r="L11" s="10"/>
      <c r="M11" s="5" t="str">
        <f t="shared" si="1"/>
        <v/>
      </c>
      <c r="N11" s="10"/>
      <c r="O11" s="5"/>
      <c r="P11" s="5"/>
      <c r="Q11" s="10"/>
      <c r="R11" s="5"/>
      <c r="S11" s="5"/>
    </row>
    <row r="12" spans="1:19" ht="30" customHeight="1">
      <c r="A12" s="7" t="str">
        <f t="shared" si="0"/>
        <v/>
      </c>
      <c r="B12" s="10"/>
      <c r="C12" s="5"/>
      <c r="D12" s="5"/>
      <c r="E12" s="5"/>
      <c r="F12" s="5"/>
      <c r="G12" s="5"/>
      <c r="H12" s="5"/>
      <c r="I12" s="5"/>
      <c r="J12" s="5"/>
      <c r="K12" s="5"/>
      <c r="L12" s="10"/>
      <c r="M12" s="5" t="str">
        <f t="shared" si="1"/>
        <v/>
      </c>
      <c r="N12" s="10"/>
      <c r="O12" s="5"/>
      <c r="P12" s="5"/>
      <c r="Q12" s="10"/>
      <c r="R12" s="5"/>
      <c r="S12" s="5"/>
    </row>
    <row r="13" spans="1:19" ht="30" customHeight="1">
      <c r="A13" s="7" t="str">
        <f t="shared" si="0"/>
        <v/>
      </c>
      <c r="B13" s="10"/>
      <c r="C13" s="5"/>
      <c r="D13" s="5"/>
      <c r="E13" s="5"/>
      <c r="F13" s="5"/>
      <c r="G13" s="5"/>
      <c r="H13" s="5"/>
      <c r="I13" s="5"/>
      <c r="J13" s="5"/>
      <c r="K13" s="5"/>
      <c r="L13" s="10"/>
      <c r="M13" s="5" t="str">
        <f t="shared" si="1"/>
        <v/>
      </c>
      <c r="N13" s="10"/>
      <c r="O13" s="5"/>
      <c r="P13" s="5"/>
      <c r="Q13" s="10"/>
      <c r="R13" s="5"/>
      <c r="S13" s="5"/>
    </row>
    <row r="14" spans="1:19" ht="30" customHeight="1">
      <c r="A14" s="7" t="str">
        <f t="shared" si="0"/>
        <v/>
      </c>
      <c r="B14" s="10"/>
      <c r="C14" s="5"/>
      <c r="D14" s="5"/>
      <c r="E14" s="5"/>
      <c r="F14" s="5"/>
      <c r="G14" s="5"/>
      <c r="H14" s="5"/>
      <c r="I14" s="5"/>
      <c r="J14" s="5"/>
      <c r="K14" s="5"/>
      <c r="L14" s="10"/>
      <c r="M14" s="5" t="str">
        <f t="shared" si="1"/>
        <v/>
      </c>
      <c r="N14" s="10"/>
      <c r="O14" s="5"/>
      <c r="P14" s="5"/>
      <c r="Q14" s="10"/>
      <c r="R14" s="5"/>
      <c r="S14" s="5"/>
    </row>
    <row r="15" spans="1:19" ht="30" customHeight="1">
      <c r="A15" s="7" t="str">
        <f t="shared" si="0"/>
        <v/>
      </c>
      <c r="B15" s="10"/>
      <c r="C15" s="5"/>
      <c r="D15" s="5"/>
      <c r="E15" s="5"/>
      <c r="F15" s="5"/>
      <c r="G15" s="5"/>
      <c r="H15" s="5"/>
      <c r="I15" s="5"/>
      <c r="J15" s="5"/>
      <c r="K15" s="5"/>
      <c r="L15" s="10"/>
      <c r="M15" s="5" t="str">
        <f t="shared" si="1"/>
        <v/>
      </c>
      <c r="N15" s="10"/>
      <c r="O15" s="5"/>
      <c r="P15" s="5"/>
      <c r="Q15" s="10"/>
      <c r="R15" s="5"/>
      <c r="S15" s="5"/>
    </row>
    <row r="16" spans="1:19" ht="30" customHeight="1">
      <c r="A16" s="7" t="str">
        <f t="shared" si="0"/>
        <v/>
      </c>
      <c r="B16" s="10"/>
      <c r="C16" s="5"/>
      <c r="D16" s="5"/>
      <c r="E16" s="5"/>
      <c r="F16" s="5"/>
      <c r="G16" s="5"/>
      <c r="H16" s="5"/>
      <c r="I16" s="5"/>
      <c r="J16" s="5"/>
      <c r="K16" s="5"/>
      <c r="L16" s="10"/>
      <c r="M16" s="5" t="str">
        <f t="shared" si="1"/>
        <v/>
      </c>
      <c r="N16" s="10"/>
      <c r="O16" s="5"/>
      <c r="P16" s="5"/>
      <c r="Q16" s="10"/>
      <c r="R16" s="5"/>
      <c r="S16" s="5"/>
    </row>
    <row r="17" spans="1:19" ht="30" customHeight="1">
      <c r="A17" s="7" t="str">
        <f t="shared" si="0"/>
        <v/>
      </c>
      <c r="B17" s="10"/>
      <c r="C17" s="5"/>
      <c r="D17" s="5"/>
      <c r="E17" s="5"/>
      <c r="F17" s="5"/>
      <c r="G17" s="5"/>
      <c r="H17" s="5"/>
      <c r="I17" s="5"/>
      <c r="J17" s="5"/>
      <c r="K17" s="5"/>
      <c r="L17" s="10"/>
      <c r="M17" s="5" t="str">
        <f t="shared" si="1"/>
        <v/>
      </c>
      <c r="N17" s="10"/>
      <c r="O17" s="5"/>
      <c r="P17" s="5"/>
      <c r="Q17" s="10"/>
      <c r="R17" s="5"/>
      <c r="S17" s="5"/>
    </row>
    <row r="18" spans="1:19" ht="30" customHeight="1">
      <c r="A18" s="7" t="str">
        <f t="shared" si="0"/>
        <v/>
      </c>
      <c r="B18" s="10"/>
      <c r="C18" s="5"/>
      <c r="D18" s="5"/>
      <c r="E18" s="5"/>
      <c r="F18" s="5"/>
      <c r="G18" s="5"/>
      <c r="H18" s="5"/>
      <c r="I18" s="5"/>
      <c r="J18" s="5"/>
      <c r="K18" s="5"/>
      <c r="L18" s="10"/>
      <c r="M18" s="5" t="str">
        <f t="shared" si="1"/>
        <v/>
      </c>
      <c r="N18" s="10"/>
      <c r="O18" s="5"/>
      <c r="P18" s="5"/>
      <c r="Q18" s="10"/>
      <c r="R18" s="5"/>
      <c r="S18" s="5"/>
    </row>
    <row r="19" spans="1:19" ht="30" customHeight="1">
      <c r="A19" s="7" t="str">
        <f t="shared" si="0"/>
        <v/>
      </c>
      <c r="B19" s="10"/>
      <c r="C19" s="5"/>
      <c r="D19" s="5"/>
      <c r="E19" s="5"/>
      <c r="F19" s="5"/>
      <c r="G19" s="5"/>
      <c r="H19" s="5"/>
      <c r="I19" s="5"/>
      <c r="J19" s="5"/>
      <c r="K19" s="5"/>
      <c r="L19" s="10"/>
      <c r="M19" s="5" t="str">
        <f t="shared" si="1"/>
        <v/>
      </c>
      <c r="N19" s="10"/>
      <c r="O19" s="5"/>
      <c r="P19" s="5"/>
      <c r="Q19" s="10"/>
      <c r="R19" s="5"/>
      <c r="S19" s="5"/>
    </row>
    <row r="20" spans="1:19" ht="30" customHeight="1">
      <c r="A20" s="7" t="str">
        <f t="shared" si="0"/>
        <v/>
      </c>
      <c r="B20" s="10"/>
      <c r="C20" s="5"/>
      <c r="D20" s="5"/>
      <c r="E20" s="5"/>
      <c r="F20" s="5"/>
      <c r="G20" s="5"/>
      <c r="H20" s="5"/>
      <c r="I20" s="5"/>
      <c r="J20" s="5"/>
      <c r="K20" s="5"/>
      <c r="L20" s="10"/>
      <c r="M20" s="5" t="str">
        <f t="shared" si="1"/>
        <v/>
      </c>
      <c r="N20" s="10"/>
      <c r="O20" s="5"/>
      <c r="P20" s="5"/>
      <c r="Q20" s="10"/>
      <c r="R20" s="5"/>
      <c r="S20" s="5"/>
    </row>
    <row r="21" spans="1:19" ht="30" customHeight="1">
      <c r="A21" s="7" t="str">
        <f t="shared" si="0"/>
        <v/>
      </c>
      <c r="B21" s="10"/>
      <c r="C21" s="5"/>
      <c r="D21" s="5"/>
      <c r="E21" s="5"/>
      <c r="F21" s="5"/>
      <c r="G21" s="5"/>
      <c r="H21" s="5"/>
      <c r="I21" s="5"/>
      <c r="J21" s="5"/>
      <c r="K21" s="5"/>
      <c r="L21" s="10"/>
      <c r="M21" s="5" t="str">
        <f t="shared" si="1"/>
        <v/>
      </c>
      <c r="N21" s="10"/>
      <c r="O21" s="5"/>
      <c r="P21" s="5"/>
      <c r="Q21" s="10"/>
      <c r="R21" s="5"/>
      <c r="S21" s="5"/>
    </row>
    <row r="22" spans="1:19" ht="30" customHeight="1">
      <c r="A22" s="7" t="str">
        <f t="shared" si="0"/>
        <v/>
      </c>
      <c r="B22" s="10"/>
      <c r="C22" s="5"/>
      <c r="D22" s="5"/>
      <c r="E22" s="5"/>
      <c r="F22" s="5"/>
      <c r="G22" s="5"/>
      <c r="H22" s="5"/>
      <c r="I22" s="5"/>
      <c r="J22" s="5"/>
      <c r="K22" s="5"/>
      <c r="L22" s="10"/>
      <c r="M22" s="5" t="str">
        <f t="shared" si="1"/>
        <v/>
      </c>
      <c r="N22" s="10"/>
      <c r="O22" s="5"/>
      <c r="P22" s="5"/>
      <c r="Q22" s="10"/>
      <c r="R22" s="5"/>
      <c r="S22" s="5"/>
    </row>
    <row r="23" spans="1:19" ht="30" customHeight="1">
      <c r="A23" s="7" t="str">
        <f t="shared" si="0"/>
        <v/>
      </c>
      <c r="B23" s="10"/>
      <c r="C23" s="5"/>
      <c r="D23" s="5"/>
      <c r="E23" s="5"/>
      <c r="F23" s="5"/>
      <c r="G23" s="5"/>
      <c r="H23" s="5"/>
      <c r="I23" s="5"/>
      <c r="J23" s="5"/>
      <c r="K23" s="5"/>
      <c r="L23" s="10"/>
      <c r="M23" s="5" t="str">
        <f t="shared" si="1"/>
        <v/>
      </c>
      <c r="N23" s="10"/>
      <c r="O23" s="5"/>
      <c r="P23" s="5"/>
      <c r="Q23" s="10"/>
      <c r="R23" s="5"/>
      <c r="S23" s="5"/>
    </row>
    <row r="24" spans="1:19" ht="30" customHeight="1">
      <c r="A24" s="7" t="str">
        <f t="shared" si="0"/>
        <v/>
      </c>
      <c r="B24" s="10"/>
      <c r="C24" s="5"/>
      <c r="D24" s="5"/>
      <c r="E24" s="5"/>
      <c r="F24" s="5"/>
      <c r="G24" s="5"/>
      <c r="H24" s="5"/>
      <c r="I24" s="5"/>
      <c r="J24" s="5"/>
      <c r="K24" s="5"/>
      <c r="L24" s="10"/>
      <c r="M24" s="5" t="str">
        <f t="shared" si="1"/>
        <v/>
      </c>
      <c r="N24" s="10"/>
      <c r="O24" s="5"/>
      <c r="P24" s="5"/>
      <c r="Q24" s="10"/>
      <c r="R24" s="5"/>
      <c r="S24" s="5"/>
    </row>
    <row r="25" spans="1:19" ht="30" customHeight="1">
      <c r="A25" s="7" t="str">
        <f t="shared" si="0"/>
        <v/>
      </c>
      <c r="B25" s="10"/>
      <c r="C25" s="5"/>
      <c r="D25" s="5"/>
      <c r="E25" s="5"/>
      <c r="F25" s="5"/>
      <c r="G25" s="5"/>
      <c r="H25" s="5"/>
      <c r="I25" s="5"/>
      <c r="J25" s="5"/>
      <c r="K25" s="5"/>
      <c r="L25" s="10"/>
      <c r="M25" s="5" t="str">
        <f t="shared" si="1"/>
        <v/>
      </c>
      <c r="N25" s="10"/>
      <c r="O25" s="5"/>
      <c r="P25" s="5"/>
      <c r="Q25" s="10"/>
      <c r="R25" s="5"/>
      <c r="S25" s="5"/>
    </row>
    <row r="26" spans="1:19" ht="30" customHeight="1">
      <c r="A26" s="7" t="str">
        <f t="shared" si="0"/>
        <v/>
      </c>
      <c r="B26" s="10"/>
      <c r="C26" s="5"/>
      <c r="D26" s="5"/>
      <c r="E26" s="5"/>
      <c r="F26" s="5"/>
      <c r="G26" s="5"/>
      <c r="H26" s="5"/>
      <c r="I26" s="5"/>
      <c r="J26" s="5"/>
      <c r="K26" s="5"/>
      <c r="L26" s="10"/>
      <c r="M26" s="5" t="str">
        <f t="shared" si="1"/>
        <v/>
      </c>
      <c r="N26" s="10"/>
      <c r="O26" s="5"/>
      <c r="P26" s="5"/>
      <c r="Q26" s="10"/>
      <c r="R26" s="5"/>
      <c r="S26" s="5"/>
    </row>
    <row r="27" spans="1:19" ht="30" customHeight="1">
      <c r="A27" s="7" t="str">
        <f t="shared" si="0"/>
        <v/>
      </c>
      <c r="B27" s="10"/>
      <c r="C27" s="5"/>
      <c r="D27" s="5"/>
      <c r="E27" s="5"/>
      <c r="F27" s="5"/>
      <c r="G27" s="5"/>
      <c r="H27" s="5"/>
      <c r="I27" s="5"/>
      <c r="J27" s="5"/>
      <c r="K27" s="5"/>
      <c r="L27" s="10"/>
      <c r="M27" s="5" t="str">
        <f t="shared" si="1"/>
        <v/>
      </c>
      <c r="N27" s="10"/>
      <c r="O27" s="5"/>
      <c r="P27" s="5"/>
      <c r="Q27" s="10"/>
      <c r="R27" s="5"/>
      <c r="S27" s="5"/>
    </row>
    <row r="28" spans="1:19" ht="30" customHeight="1">
      <c r="A28" s="7" t="str">
        <f t="shared" si="0"/>
        <v/>
      </c>
      <c r="B28" s="10"/>
      <c r="C28" s="5"/>
      <c r="D28" s="5"/>
      <c r="E28" s="5"/>
      <c r="F28" s="5"/>
      <c r="G28" s="5"/>
      <c r="H28" s="5"/>
      <c r="I28" s="5"/>
      <c r="J28" s="5"/>
      <c r="K28" s="5"/>
      <c r="L28" s="10"/>
      <c r="M28" s="5" t="str">
        <f t="shared" si="1"/>
        <v/>
      </c>
      <c r="N28" s="10"/>
      <c r="O28" s="5"/>
      <c r="P28" s="5"/>
      <c r="Q28" s="10"/>
      <c r="R28" s="5"/>
      <c r="S28" s="5"/>
    </row>
    <row r="29" spans="1:19" ht="30" customHeight="1">
      <c r="A29" s="7" t="str">
        <f t="shared" si="0"/>
        <v/>
      </c>
      <c r="B29" s="10"/>
      <c r="C29" s="5"/>
      <c r="D29" s="5"/>
      <c r="E29" s="5"/>
      <c r="F29" s="5"/>
      <c r="G29" s="5"/>
      <c r="H29" s="5"/>
      <c r="I29" s="5"/>
      <c r="J29" s="5"/>
      <c r="K29" s="5"/>
      <c r="L29" s="10"/>
      <c r="M29" s="5" t="str">
        <f t="shared" si="1"/>
        <v/>
      </c>
      <c r="N29" s="10"/>
      <c r="O29" s="5"/>
      <c r="P29" s="5"/>
      <c r="Q29" s="10"/>
      <c r="R29" s="5"/>
      <c r="S29" s="5"/>
    </row>
    <row r="30" spans="1:19" ht="30" customHeight="1">
      <c r="A30" s="7" t="str">
        <f t="shared" si="0"/>
        <v/>
      </c>
      <c r="B30" s="10"/>
      <c r="C30" s="5"/>
      <c r="D30" s="5"/>
      <c r="E30" s="5"/>
      <c r="F30" s="5"/>
      <c r="G30" s="5"/>
      <c r="H30" s="5"/>
      <c r="I30" s="5"/>
      <c r="J30" s="5"/>
      <c r="K30" s="5"/>
      <c r="L30" s="10"/>
      <c r="M30" s="5" t="str">
        <f t="shared" si="1"/>
        <v/>
      </c>
      <c r="N30" s="10"/>
      <c r="O30" s="5"/>
      <c r="P30" s="5"/>
      <c r="Q30" s="10"/>
      <c r="R30" s="5"/>
      <c r="S30" s="5"/>
    </row>
    <row r="31" spans="1:19" ht="30" customHeight="1">
      <c r="A31" s="7" t="str">
        <f t="shared" si="0"/>
        <v/>
      </c>
      <c r="B31" s="10"/>
      <c r="C31" s="5"/>
      <c r="D31" s="5"/>
      <c r="E31" s="5"/>
      <c r="F31" s="5"/>
      <c r="G31" s="5"/>
      <c r="H31" s="5"/>
      <c r="I31" s="5"/>
      <c r="J31" s="5"/>
      <c r="K31" s="5"/>
      <c r="L31" s="10"/>
      <c r="M31" s="5" t="str">
        <f t="shared" si="1"/>
        <v/>
      </c>
      <c r="N31" s="10"/>
      <c r="O31" s="5"/>
      <c r="P31" s="5"/>
      <c r="Q31" s="10"/>
      <c r="R31" s="5"/>
      <c r="S31" s="5"/>
    </row>
    <row r="32" spans="1:19" ht="30" customHeight="1">
      <c r="A32" s="7" t="str">
        <f t="shared" si="0"/>
        <v/>
      </c>
      <c r="B32" s="10"/>
      <c r="C32" s="5"/>
      <c r="D32" s="5"/>
      <c r="E32" s="5"/>
      <c r="F32" s="5"/>
      <c r="G32" s="5"/>
      <c r="H32" s="5"/>
      <c r="I32" s="5"/>
      <c r="J32" s="5"/>
      <c r="K32" s="5"/>
      <c r="L32" s="10"/>
      <c r="M32" s="5" t="str">
        <f t="shared" si="1"/>
        <v/>
      </c>
      <c r="N32" s="10"/>
      <c r="O32" s="5"/>
      <c r="P32" s="5"/>
      <c r="Q32" s="10"/>
      <c r="R32" s="5"/>
      <c r="S32" s="5"/>
    </row>
    <row r="33" spans="1:19" ht="30" customHeight="1">
      <c r="A33" s="7" t="str">
        <f t="shared" si="0"/>
        <v/>
      </c>
      <c r="B33" s="10"/>
      <c r="C33" s="5"/>
      <c r="D33" s="5"/>
      <c r="E33" s="5"/>
      <c r="F33" s="5"/>
      <c r="G33" s="5"/>
      <c r="H33" s="5"/>
      <c r="I33" s="5"/>
      <c r="J33" s="5"/>
      <c r="K33" s="5"/>
      <c r="L33" s="10"/>
      <c r="M33" s="5" t="str">
        <f t="shared" si="1"/>
        <v/>
      </c>
      <c r="N33" s="10"/>
      <c r="O33" s="5"/>
      <c r="P33" s="5"/>
      <c r="Q33" s="10"/>
      <c r="R33" s="5"/>
      <c r="S33" s="5"/>
    </row>
    <row r="34" spans="1:19" ht="30" customHeight="1">
      <c r="A34" s="7" t="str">
        <f t="shared" si="0"/>
        <v/>
      </c>
      <c r="B34" s="10"/>
      <c r="C34" s="5"/>
      <c r="D34" s="5"/>
      <c r="E34" s="5"/>
      <c r="F34" s="5"/>
      <c r="G34" s="5"/>
      <c r="H34" s="5"/>
      <c r="I34" s="5"/>
      <c r="J34" s="5"/>
      <c r="K34" s="5"/>
      <c r="L34" s="10"/>
      <c r="M34" s="5" t="str">
        <f t="shared" si="1"/>
        <v/>
      </c>
      <c r="N34" s="10"/>
      <c r="O34" s="5"/>
      <c r="P34" s="5"/>
      <c r="Q34" s="10"/>
      <c r="R34" s="5"/>
      <c r="S34" s="5"/>
    </row>
    <row r="35" spans="1:19" ht="30" customHeight="1">
      <c r="A35" s="7" t="str">
        <f t="shared" si="0"/>
        <v/>
      </c>
      <c r="B35" s="10"/>
      <c r="C35" s="5"/>
      <c r="D35" s="5"/>
      <c r="E35" s="5"/>
      <c r="F35" s="5"/>
      <c r="G35" s="5"/>
      <c r="H35" s="5"/>
      <c r="I35" s="5"/>
      <c r="J35" s="5"/>
      <c r="K35" s="5"/>
      <c r="L35" s="10"/>
      <c r="M35" s="5" t="str">
        <f t="shared" si="1"/>
        <v/>
      </c>
      <c r="N35" s="10"/>
      <c r="O35" s="5"/>
      <c r="P35" s="5"/>
      <c r="Q35" s="10"/>
      <c r="R35" s="5"/>
      <c r="S35" s="5"/>
    </row>
    <row r="36" spans="1:19" ht="30" customHeight="1">
      <c r="A36" s="7" t="str">
        <f t="shared" si="0"/>
        <v/>
      </c>
      <c r="B36" s="10"/>
      <c r="C36" s="5"/>
      <c r="D36" s="5"/>
      <c r="E36" s="5"/>
      <c r="F36" s="5"/>
      <c r="G36" s="5"/>
      <c r="H36" s="5"/>
      <c r="I36" s="5"/>
      <c r="J36" s="5"/>
      <c r="K36" s="5"/>
      <c r="L36" s="10"/>
      <c r="M36" s="5" t="str">
        <f t="shared" si="1"/>
        <v/>
      </c>
      <c r="N36" s="10"/>
      <c r="O36" s="5"/>
      <c r="P36" s="5"/>
      <c r="Q36" s="10"/>
      <c r="R36" s="5"/>
      <c r="S36" s="5"/>
    </row>
    <row r="37" spans="1:19" ht="30" customHeight="1">
      <c r="A37" s="7" t="str">
        <f t="shared" si="0"/>
        <v/>
      </c>
      <c r="B37" s="10"/>
      <c r="C37" s="5"/>
      <c r="D37" s="5"/>
      <c r="E37" s="5"/>
      <c r="F37" s="5"/>
      <c r="G37" s="5"/>
      <c r="H37" s="5"/>
      <c r="I37" s="5"/>
      <c r="J37" s="5"/>
      <c r="K37" s="5"/>
      <c r="L37" s="10"/>
      <c r="M37" s="5" t="str">
        <f t="shared" si="1"/>
        <v/>
      </c>
      <c r="N37" s="10"/>
      <c r="O37" s="5"/>
      <c r="P37" s="5"/>
      <c r="Q37" s="10"/>
      <c r="R37" s="5"/>
      <c r="S37" s="5"/>
    </row>
    <row r="38" spans="1:19" ht="30" customHeight="1">
      <c r="A38" s="7" t="str">
        <f t="shared" ref="A38:A69" si="2">IF(C38="","","OPP-"&amp;TEXT(ROW()-5,"0000"))</f>
        <v/>
      </c>
      <c r="B38" s="10"/>
      <c r="C38" s="5"/>
      <c r="D38" s="5"/>
      <c r="E38" s="5"/>
      <c r="F38" s="5"/>
      <c r="G38" s="5"/>
      <c r="H38" s="5"/>
      <c r="I38" s="5"/>
      <c r="J38" s="5"/>
      <c r="K38" s="5"/>
      <c r="L38" s="10"/>
      <c r="M38" s="5" t="str">
        <f t="shared" ref="M38:M69" si="3">IF(C38="","","收藏待判断")</f>
        <v/>
      </c>
      <c r="N38" s="10"/>
      <c r="O38" s="5"/>
      <c r="P38" s="5"/>
      <c r="Q38" s="10"/>
      <c r="R38" s="5"/>
      <c r="S38" s="5"/>
    </row>
    <row r="39" spans="1:19" ht="30" customHeight="1">
      <c r="A39" s="7" t="str">
        <f t="shared" si="2"/>
        <v/>
      </c>
      <c r="B39" s="10"/>
      <c r="C39" s="5"/>
      <c r="D39" s="5"/>
      <c r="E39" s="5"/>
      <c r="F39" s="5"/>
      <c r="G39" s="5"/>
      <c r="H39" s="5"/>
      <c r="I39" s="5"/>
      <c r="J39" s="5"/>
      <c r="K39" s="5"/>
      <c r="L39" s="10"/>
      <c r="M39" s="5" t="str">
        <f t="shared" si="3"/>
        <v/>
      </c>
      <c r="N39" s="10"/>
      <c r="O39" s="5"/>
      <c r="P39" s="5"/>
      <c r="Q39" s="10"/>
      <c r="R39" s="5"/>
      <c r="S39" s="5"/>
    </row>
    <row r="40" spans="1:19" ht="30" customHeight="1">
      <c r="A40" s="7" t="str">
        <f t="shared" si="2"/>
        <v/>
      </c>
      <c r="B40" s="10"/>
      <c r="C40" s="5"/>
      <c r="D40" s="5"/>
      <c r="E40" s="5"/>
      <c r="F40" s="5"/>
      <c r="G40" s="5"/>
      <c r="H40" s="5"/>
      <c r="I40" s="5"/>
      <c r="J40" s="5"/>
      <c r="K40" s="5"/>
      <c r="L40" s="10"/>
      <c r="M40" s="5" t="str">
        <f t="shared" si="3"/>
        <v/>
      </c>
      <c r="N40" s="10"/>
      <c r="O40" s="5"/>
      <c r="P40" s="5"/>
      <c r="Q40" s="10"/>
      <c r="R40" s="5"/>
      <c r="S40" s="5"/>
    </row>
    <row r="41" spans="1:19" ht="30" customHeight="1">
      <c r="A41" s="7" t="str">
        <f t="shared" si="2"/>
        <v/>
      </c>
      <c r="B41" s="10"/>
      <c r="C41" s="5"/>
      <c r="D41" s="5"/>
      <c r="E41" s="5"/>
      <c r="F41" s="5"/>
      <c r="G41" s="5"/>
      <c r="H41" s="5"/>
      <c r="I41" s="5"/>
      <c r="J41" s="5"/>
      <c r="K41" s="5"/>
      <c r="L41" s="10"/>
      <c r="M41" s="5" t="str">
        <f t="shared" si="3"/>
        <v/>
      </c>
      <c r="N41" s="10"/>
      <c r="O41" s="5"/>
      <c r="P41" s="5"/>
      <c r="Q41" s="10"/>
      <c r="R41" s="5"/>
      <c r="S41" s="5"/>
    </row>
    <row r="42" spans="1:19" ht="30" customHeight="1">
      <c r="A42" s="7" t="str">
        <f t="shared" si="2"/>
        <v/>
      </c>
      <c r="B42" s="10"/>
      <c r="C42" s="5"/>
      <c r="D42" s="5"/>
      <c r="E42" s="5"/>
      <c r="F42" s="5"/>
      <c r="G42" s="5"/>
      <c r="H42" s="5"/>
      <c r="I42" s="5"/>
      <c r="J42" s="5"/>
      <c r="K42" s="5"/>
      <c r="L42" s="10"/>
      <c r="M42" s="5" t="str">
        <f t="shared" si="3"/>
        <v/>
      </c>
      <c r="N42" s="10"/>
      <c r="O42" s="5"/>
      <c r="P42" s="5"/>
      <c r="Q42" s="10"/>
      <c r="R42" s="5"/>
      <c r="S42" s="5"/>
    </row>
    <row r="43" spans="1:19" ht="30" customHeight="1">
      <c r="A43" s="7" t="str">
        <f t="shared" si="2"/>
        <v/>
      </c>
      <c r="B43" s="10"/>
      <c r="C43" s="5"/>
      <c r="D43" s="5"/>
      <c r="E43" s="5"/>
      <c r="F43" s="5"/>
      <c r="G43" s="5"/>
      <c r="H43" s="5"/>
      <c r="I43" s="5"/>
      <c r="J43" s="5"/>
      <c r="K43" s="5"/>
      <c r="L43" s="10"/>
      <c r="M43" s="5" t="str">
        <f t="shared" si="3"/>
        <v/>
      </c>
      <c r="N43" s="10"/>
      <c r="O43" s="5"/>
      <c r="P43" s="5"/>
      <c r="Q43" s="10"/>
      <c r="R43" s="5"/>
      <c r="S43" s="5"/>
    </row>
    <row r="44" spans="1:19" ht="30" customHeight="1">
      <c r="A44" s="7" t="str">
        <f t="shared" si="2"/>
        <v/>
      </c>
      <c r="B44" s="10"/>
      <c r="C44" s="5"/>
      <c r="D44" s="5"/>
      <c r="E44" s="5"/>
      <c r="F44" s="5"/>
      <c r="G44" s="5"/>
      <c r="H44" s="5"/>
      <c r="I44" s="5"/>
      <c r="J44" s="5"/>
      <c r="K44" s="5"/>
      <c r="L44" s="10"/>
      <c r="M44" s="5" t="str">
        <f t="shared" si="3"/>
        <v/>
      </c>
      <c r="N44" s="10"/>
      <c r="O44" s="5"/>
      <c r="P44" s="5"/>
      <c r="Q44" s="10"/>
      <c r="R44" s="5"/>
      <c r="S44" s="5"/>
    </row>
    <row r="45" spans="1:19" ht="30" customHeight="1">
      <c r="A45" s="7" t="str">
        <f t="shared" si="2"/>
        <v/>
      </c>
      <c r="B45" s="10"/>
      <c r="C45" s="5"/>
      <c r="D45" s="5"/>
      <c r="E45" s="5"/>
      <c r="F45" s="5"/>
      <c r="G45" s="5"/>
      <c r="H45" s="5"/>
      <c r="I45" s="5"/>
      <c r="J45" s="5"/>
      <c r="K45" s="5"/>
      <c r="L45" s="10"/>
      <c r="M45" s="5" t="str">
        <f t="shared" si="3"/>
        <v/>
      </c>
      <c r="N45" s="10"/>
      <c r="O45" s="5"/>
      <c r="P45" s="5"/>
      <c r="Q45" s="10"/>
      <c r="R45" s="5"/>
      <c r="S45" s="5"/>
    </row>
    <row r="46" spans="1:19" ht="30" customHeight="1">
      <c r="A46" s="7" t="str">
        <f t="shared" si="2"/>
        <v/>
      </c>
      <c r="B46" s="10"/>
      <c r="C46" s="5"/>
      <c r="D46" s="5"/>
      <c r="E46" s="5"/>
      <c r="F46" s="5"/>
      <c r="G46" s="5"/>
      <c r="H46" s="5"/>
      <c r="I46" s="5"/>
      <c r="J46" s="5"/>
      <c r="K46" s="5"/>
      <c r="L46" s="10"/>
      <c r="M46" s="5" t="str">
        <f t="shared" si="3"/>
        <v/>
      </c>
      <c r="N46" s="10"/>
      <c r="O46" s="5"/>
      <c r="P46" s="5"/>
      <c r="Q46" s="10"/>
      <c r="R46" s="5"/>
      <c r="S46" s="5"/>
    </row>
    <row r="47" spans="1:19" ht="30" customHeight="1">
      <c r="A47" s="7" t="str">
        <f t="shared" si="2"/>
        <v/>
      </c>
      <c r="B47" s="10"/>
      <c r="C47" s="5"/>
      <c r="D47" s="5"/>
      <c r="E47" s="5"/>
      <c r="F47" s="5"/>
      <c r="G47" s="5"/>
      <c r="H47" s="5"/>
      <c r="I47" s="5"/>
      <c r="J47" s="5"/>
      <c r="K47" s="5"/>
      <c r="L47" s="10"/>
      <c r="M47" s="5" t="str">
        <f t="shared" si="3"/>
        <v/>
      </c>
      <c r="N47" s="10"/>
      <c r="O47" s="5"/>
      <c r="P47" s="5"/>
      <c r="Q47" s="10"/>
      <c r="R47" s="5"/>
      <c r="S47" s="5"/>
    </row>
    <row r="48" spans="1:19" ht="30" customHeight="1">
      <c r="A48" s="7" t="str">
        <f t="shared" si="2"/>
        <v/>
      </c>
      <c r="B48" s="10"/>
      <c r="C48" s="5"/>
      <c r="D48" s="5"/>
      <c r="E48" s="5"/>
      <c r="F48" s="5"/>
      <c r="G48" s="5"/>
      <c r="H48" s="5"/>
      <c r="I48" s="5"/>
      <c r="J48" s="5"/>
      <c r="K48" s="5"/>
      <c r="L48" s="10"/>
      <c r="M48" s="5" t="str">
        <f t="shared" si="3"/>
        <v/>
      </c>
      <c r="N48" s="10"/>
      <c r="O48" s="5"/>
      <c r="P48" s="5"/>
      <c r="Q48" s="10"/>
      <c r="R48" s="5"/>
      <c r="S48" s="5"/>
    </row>
    <row r="49" spans="1:19" ht="30" customHeight="1">
      <c r="A49" s="7" t="str">
        <f t="shared" si="2"/>
        <v/>
      </c>
      <c r="B49" s="10"/>
      <c r="C49" s="5"/>
      <c r="D49" s="5"/>
      <c r="E49" s="5"/>
      <c r="F49" s="5"/>
      <c r="G49" s="5"/>
      <c r="H49" s="5"/>
      <c r="I49" s="5"/>
      <c r="J49" s="5"/>
      <c r="K49" s="5"/>
      <c r="L49" s="10"/>
      <c r="M49" s="5" t="str">
        <f t="shared" si="3"/>
        <v/>
      </c>
      <c r="N49" s="10"/>
      <c r="O49" s="5"/>
      <c r="P49" s="5"/>
      <c r="Q49" s="10"/>
      <c r="R49" s="5"/>
      <c r="S49" s="5"/>
    </row>
    <row r="50" spans="1:19" ht="30" customHeight="1">
      <c r="A50" s="7" t="str">
        <f t="shared" si="2"/>
        <v/>
      </c>
      <c r="B50" s="10"/>
      <c r="C50" s="5"/>
      <c r="D50" s="5"/>
      <c r="E50" s="5"/>
      <c r="F50" s="5"/>
      <c r="G50" s="5"/>
      <c r="H50" s="5"/>
      <c r="I50" s="5"/>
      <c r="J50" s="5"/>
      <c r="K50" s="5"/>
      <c r="L50" s="10"/>
      <c r="M50" s="5" t="str">
        <f t="shared" si="3"/>
        <v/>
      </c>
      <c r="N50" s="10"/>
      <c r="O50" s="5"/>
      <c r="P50" s="5"/>
      <c r="Q50" s="10"/>
      <c r="R50" s="5"/>
      <c r="S50" s="5"/>
    </row>
    <row r="51" spans="1:19" ht="30" customHeight="1">
      <c r="A51" s="7" t="str">
        <f t="shared" si="2"/>
        <v/>
      </c>
      <c r="B51" s="10"/>
      <c r="C51" s="5"/>
      <c r="D51" s="5"/>
      <c r="E51" s="5"/>
      <c r="F51" s="5"/>
      <c r="G51" s="5"/>
      <c r="H51" s="5"/>
      <c r="I51" s="5"/>
      <c r="J51" s="5"/>
      <c r="K51" s="5"/>
      <c r="L51" s="10"/>
      <c r="M51" s="5" t="str">
        <f t="shared" si="3"/>
        <v/>
      </c>
      <c r="N51" s="10"/>
      <c r="O51" s="5"/>
      <c r="P51" s="5"/>
      <c r="Q51" s="10"/>
      <c r="R51" s="5"/>
      <c r="S51" s="5"/>
    </row>
    <row r="52" spans="1:19" ht="30" customHeight="1">
      <c r="A52" s="7" t="str">
        <f t="shared" si="2"/>
        <v/>
      </c>
      <c r="B52" s="10"/>
      <c r="C52" s="5"/>
      <c r="D52" s="5"/>
      <c r="E52" s="5"/>
      <c r="F52" s="5"/>
      <c r="G52" s="5"/>
      <c r="H52" s="5"/>
      <c r="I52" s="5"/>
      <c r="J52" s="5"/>
      <c r="K52" s="5"/>
      <c r="L52" s="10"/>
      <c r="M52" s="5" t="str">
        <f t="shared" si="3"/>
        <v/>
      </c>
      <c r="N52" s="10"/>
      <c r="O52" s="5"/>
      <c r="P52" s="5"/>
      <c r="Q52" s="10"/>
      <c r="R52" s="5"/>
      <c r="S52" s="5"/>
    </row>
    <row r="53" spans="1:19" ht="30" customHeight="1">
      <c r="A53" s="7" t="str">
        <f t="shared" si="2"/>
        <v/>
      </c>
      <c r="B53" s="10"/>
      <c r="C53" s="5"/>
      <c r="D53" s="5"/>
      <c r="E53" s="5"/>
      <c r="F53" s="5"/>
      <c r="G53" s="5"/>
      <c r="H53" s="5"/>
      <c r="I53" s="5"/>
      <c r="J53" s="5"/>
      <c r="K53" s="5"/>
      <c r="L53" s="10"/>
      <c r="M53" s="5" t="str">
        <f t="shared" si="3"/>
        <v/>
      </c>
      <c r="N53" s="10"/>
      <c r="O53" s="5"/>
      <c r="P53" s="5"/>
      <c r="Q53" s="10"/>
      <c r="R53" s="5"/>
      <c r="S53" s="5"/>
    </row>
    <row r="54" spans="1:19" ht="30" customHeight="1">
      <c r="A54" s="7" t="str">
        <f t="shared" si="2"/>
        <v/>
      </c>
      <c r="B54" s="10"/>
      <c r="C54" s="5"/>
      <c r="D54" s="5"/>
      <c r="E54" s="5"/>
      <c r="F54" s="5"/>
      <c r="G54" s="5"/>
      <c r="H54" s="5"/>
      <c r="I54" s="5"/>
      <c r="J54" s="5"/>
      <c r="K54" s="5"/>
      <c r="L54" s="10"/>
      <c r="M54" s="5" t="str">
        <f t="shared" si="3"/>
        <v/>
      </c>
      <c r="N54" s="10"/>
      <c r="O54" s="5"/>
      <c r="P54" s="5"/>
      <c r="Q54" s="10"/>
      <c r="R54" s="5"/>
      <c r="S54" s="5"/>
    </row>
    <row r="55" spans="1:19" ht="30" customHeight="1">
      <c r="A55" s="7" t="str">
        <f t="shared" si="2"/>
        <v/>
      </c>
      <c r="B55" s="10"/>
      <c r="C55" s="5"/>
      <c r="D55" s="5"/>
      <c r="E55" s="5"/>
      <c r="F55" s="5"/>
      <c r="G55" s="5"/>
      <c r="H55" s="5"/>
      <c r="I55" s="5"/>
      <c r="J55" s="5"/>
      <c r="K55" s="5"/>
      <c r="L55" s="10"/>
      <c r="M55" s="5" t="str">
        <f t="shared" si="3"/>
        <v/>
      </c>
      <c r="N55" s="10"/>
      <c r="O55" s="5"/>
      <c r="P55" s="5"/>
      <c r="Q55" s="10"/>
      <c r="R55" s="5"/>
      <c r="S55" s="5"/>
    </row>
    <row r="56" spans="1:19" ht="30" customHeight="1">
      <c r="A56" s="7" t="str">
        <f t="shared" si="2"/>
        <v/>
      </c>
      <c r="B56" s="10"/>
      <c r="C56" s="5"/>
      <c r="D56" s="5"/>
      <c r="E56" s="5"/>
      <c r="F56" s="5"/>
      <c r="G56" s="5"/>
      <c r="H56" s="5"/>
      <c r="I56" s="5"/>
      <c r="J56" s="5"/>
      <c r="K56" s="5"/>
      <c r="L56" s="10"/>
      <c r="M56" s="5" t="str">
        <f t="shared" si="3"/>
        <v/>
      </c>
      <c r="N56" s="10"/>
      <c r="O56" s="5"/>
      <c r="P56" s="5"/>
      <c r="Q56" s="10"/>
      <c r="R56" s="5"/>
      <c r="S56" s="5"/>
    </row>
    <row r="57" spans="1:19" ht="30" customHeight="1">
      <c r="A57" s="7" t="str">
        <f t="shared" si="2"/>
        <v/>
      </c>
      <c r="B57" s="10"/>
      <c r="C57" s="5"/>
      <c r="D57" s="5"/>
      <c r="E57" s="5"/>
      <c r="F57" s="5"/>
      <c r="G57" s="5"/>
      <c r="H57" s="5"/>
      <c r="I57" s="5"/>
      <c r="J57" s="5"/>
      <c r="K57" s="5"/>
      <c r="L57" s="10"/>
      <c r="M57" s="5" t="str">
        <f t="shared" si="3"/>
        <v/>
      </c>
      <c r="N57" s="10"/>
      <c r="O57" s="5"/>
      <c r="P57" s="5"/>
      <c r="Q57" s="10"/>
      <c r="R57" s="5"/>
      <c r="S57" s="5"/>
    </row>
    <row r="58" spans="1:19" ht="30" customHeight="1">
      <c r="A58" s="7" t="str">
        <f t="shared" si="2"/>
        <v/>
      </c>
      <c r="B58" s="10"/>
      <c r="C58" s="5"/>
      <c r="D58" s="5"/>
      <c r="E58" s="5"/>
      <c r="F58" s="5"/>
      <c r="G58" s="5"/>
      <c r="H58" s="5"/>
      <c r="I58" s="5"/>
      <c r="J58" s="5"/>
      <c r="K58" s="5"/>
      <c r="L58" s="10"/>
      <c r="M58" s="5" t="str">
        <f t="shared" si="3"/>
        <v/>
      </c>
      <c r="N58" s="10"/>
      <c r="O58" s="5"/>
      <c r="P58" s="5"/>
      <c r="Q58" s="10"/>
      <c r="R58" s="5"/>
      <c r="S58" s="5"/>
    </row>
    <row r="59" spans="1:19" ht="30" customHeight="1">
      <c r="A59" s="7" t="str">
        <f t="shared" si="2"/>
        <v/>
      </c>
      <c r="B59" s="10"/>
      <c r="C59" s="5"/>
      <c r="D59" s="5"/>
      <c r="E59" s="5"/>
      <c r="F59" s="5"/>
      <c r="G59" s="5"/>
      <c r="H59" s="5"/>
      <c r="I59" s="5"/>
      <c r="J59" s="5"/>
      <c r="K59" s="5"/>
      <c r="L59" s="10"/>
      <c r="M59" s="5" t="str">
        <f t="shared" si="3"/>
        <v/>
      </c>
      <c r="N59" s="10"/>
      <c r="O59" s="5"/>
      <c r="P59" s="5"/>
      <c r="Q59" s="10"/>
      <c r="R59" s="5"/>
      <c r="S59" s="5"/>
    </row>
    <row r="60" spans="1:19" ht="30" customHeight="1">
      <c r="A60" s="7" t="str">
        <f t="shared" si="2"/>
        <v/>
      </c>
      <c r="B60" s="10"/>
      <c r="C60" s="5"/>
      <c r="D60" s="5"/>
      <c r="E60" s="5"/>
      <c r="F60" s="5"/>
      <c r="G60" s="5"/>
      <c r="H60" s="5"/>
      <c r="I60" s="5"/>
      <c r="J60" s="5"/>
      <c r="K60" s="5"/>
      <c r="L60" s="10"/>
      <c r="M60" s="5" t="str">
        <f t="shared" si="3"/>
        <v/>
      </c>
      <c r="N60" s="10"/>
      <c r="O60" s="5"/>
      <c r="P60" s="5"/>
      <c r="Q60" s="10"/>
      <c r="R60" s="5"/>
      <c r="S60" s="5"/>
    </row>
    <row r="61" spans="1:19" ht="30" customHeight="1">
      <c r="A61" s="7" t="str">
        <f t="shared" si="2"/>
        <v/>
      </c>
      <c r="B61" s="10"/>
      <c r="C61" s="5"/>
      <c r="D61" s="5"/>
      <c r="E61" s="5"/>
      <c r="F61" s="5"/>
      <c r="G61" s="5"/>
      <c r="H61" s="5"/>
      <c r="I61" s="5"/>
      <c r="J61" s="5"/>
      <c r="K61" s="5"/>
      <c r="L61" s="10"/>
      <c r="M61" s="5" t="str">
        <f t="shared" si="3"/>
        <v/>
      </c>
      <c r="N61" s="10"/>
      <c r="O61" s="5"/>
      <c r="P61" s="5"/>
      <c r="Q61" s="10"/>
      <c r="R61" s="5"/>
      <c r="S61" s="5"/>
    </row>
    <row r="62" spans="1:19" ht="30" customHeight="1">
      <c r="A62" s="7" t="str">
        <f t="shared" si="2"/>
        <v/>
      </c>
      <c r="B62" s="10"/>
      <c r="C62" s="5"/>
      <c r="D62" s="5"/>
      <c r="E62" s="5"/>
      <c r="F62" s="5"/>
      <c r="G62" s="5"/>
      <c r="H62" s="5"/>
      <c r="I62" s="5"/>
      <c r="J62" s="5"/>
      <c r="K62" s="5"/>
      <c r="L62" s="10"/>
      <c r="M62" s="5" t="str">
        <f t="shared" si="3"/>
        <v/>
      </c>
      <c r="N62" s="10"/>
      <c r="O62" s="5"/>
      <c r="P62" s="5"/>
      <c r="Q62" s="10"/>
      <c r="R62" s="5"/>
      <c r="S62" s="5"/>
    </row>
    <row r="63" spans="1:19" ht="30" customHeight="1">
      <c r="A63" s="7" t="str">
        <f t="shared" si="2"/>
        <v/>
      </c>
      <c r="B63" s="10"/>
      <c r="C63" s="5"/>
      <c r="D63" s="5"/>
      <c r="E63" s="5"/>
      <c r="F63" s="5"/>
      <c r="G63" s="5"/>
      <c r="H63" s="5"/>
      <c r="I63" s="5"/>
      <c r="J63" s="5"/>
      <c r="K63" s="5"/>
      <c r="L63" s="10"/>
      <c r="M63" s="5" t="str">
        <f t="shared" si="3"/>
        <v/>
      </c>
      <c r="N63" s="10"/>
      <c r="O63" s="5"/>
      <c r="P63" s="5"/>
      <c r="Q63" s="10"/>
      <c r="R63" s="5"/>
      <c r="S63" s="5"/>
    </row>
    <row r="64" spans="1:19" ht="30" customHeight="1">
      <c r="A64" s="7" t="str">
        <f t="shared" si="2"/>
        <v/>
      </c>
      <c r="B64" s="10"/>
      <c r="C64" s="5"/>
      <c r="D64" s="5"/>
      <c r="E64" s="5"/>
      <c r="F64" s="5"/>
      <c r="G64" s="5"/>
      <c r="H64" s="5"/>
      <c r="I64" s="5"/>
      <c r="J64" s="5"/>
      <c r="K64" s="5"/>
      <c r="L64" s="10"/>
      <c r="M64" s="5" t="str">
        <f t="shared" si="3"/>
        <v/>
      </c>
      <c r="N64" s="10"/>
      <c r="O64" s="5"/>
      <c r="P64" s="5"/>
      <c r="Q64" s="10"/>
      <c r="R64" s="5"/>
      <c r="S64" s="5"/>
    </row>
    <row r="65" spans="1:19" ht="30" customHeight="1">
      <c r="A65" s="7" t="str">
        <f t="shared" si="2"/>
        <v/>
      </c>
      <c r="B65" s="10"/>
      <c r="C65" s="5"/>
      <c r="D65" s="5"/>
      <c r="E65" s="5"/>
      <c r="F65" s="5"/>
      <c r="G65" s="5"/>
      <c r="H65" s="5"/>
      <c r="I65" s="5"/>
      <c r="J65" s="5"/>
      <c r="K65" s="5"/>
      <c r="L65" s="10"/>
      <c r="M65" s="5" t="str">
        <f t="shared" si="3"/>
        <v/>
      </c>
      <c r="N65" s="10"/>
      <c r="O65" s="5"/>
      <c r="P65" s="5"/>
      <c r="Q65" s="10"/>
      <c r="R65" s="5"/>
      <c r="S65" s="5"/>
    </row>
    <row r="66" spans="1:19" ht="30" customHeight="1">
      <c r="A66" s="7" t="str">
        <f t="shared" si="2"/>
        <v/>
      </c>
      <c r="B66" s="10"/>
      <c r="C66" s="5"/>
      <c r="D66" s="5"/>
      <c r="E66" s="5"/>
      <c r="F66" s="5"/>
      <c r="G66" s="5"/>
      <c r="H66" s="5"/>
      <c r="I66" s="5"/>
      <c r="J66" s="5"/>
      <c r="K66" s="5"/>
      <c r="L66" s="10"/>
      <c r="M66" s="5" t="str">
        <f t="shared" si="3"/>
        <v/>
      </c>
      <c r="N66" s="10"/>
      <c r="O66" s="5"/>
      <c r="P66" s="5"/>
      <c r="Q66" s="10"/>
      <c r="R66" s="5"/>
      <c r="S66" s="5"/>
    </row>
    <row r="67" spans="1:19" ht="30" customHeight="1">
      <c r="A67" s="7" t="str">
        <f t="shared" si="2"/>
        <v/>
      </c>
      <c r="B67" s="10"/>
      <c r="C67" s="5"/>
      <c r="D67" s="5"/>
      <c r="E67" s="5"/>
      <c r="F67" s="5"/>
      <c r="G67" s="5"/>
      <c r="H67" s="5"/>
      <c r="I67" s="5"/>
      <c r="J67" s="5"/>
      <c r="K67" s="5"/>
      <c r="L67" s="10"/>
      <c r="M67" s="5" t="str">
        <f t="shared" si="3"/>
        <v/>
      </c>
      <c r="N67" s="10"/>
      <c r="O67" s="5"/>
      <c r="P67" s="5"/>
      <c r="Q67" s="10"/>
      <c r="R67" s="5"/>
      <c r="S67" s="5"/>
    </row>
    <row r="68" spans="1:19" ht="30" customHeight="1">
      <c r="A68" s="7" t="str">
        <f t="shared" si="2"/>
        <v/>
      </c>
      <c r="B68" s="10"/>
      <c r="C68" s="5"/>
      <c r="D68" s="5"/>
      <c r="E68" s="5"/>
      <c r="F68" s="5"/>
      <c r="G68" s="5"/>
      <c r="H68" s="5"/>
      <c r="I68" s="5"/>
      <c r="J68" s="5"/>
      <c r="K68" s="5"/>
      <c r="L68" s="10"/>
      <c r="M68" s="5" t="str">
        <f t="shared" si="3"/>
        <v/>
      </c>
      <c r="N68" s="10"/>
      <c r="O68" s="5"/>
      <c r="P68" s="5"/>
      <c r="Q68" s="10"/>
      <c r="R68" s="5"/>
      <c r="S68" s="5"/>
    </row>
    <row r="69" spans="1:19" ht="30" customHeight="1">
      <c r="A69" s="7" t="str">
        <f t="shared" si="2"/>
        <v/>
      </c>
      <c r="B69" s="10"/>
      <c r="C69" s="5"/>
      <c r="D69" s="5"/>
      <c r="E69" s="5"/>
      <c r="F69" s="5"/>
      <c r="G69" s="5"/>
      <c r="H69" s="5"/>
      <c r="I69" s="5"/>
      <c r="J69" s="5"/>
      <c r="K69" s="5"/>
      <c r="L69" s="10"/>
      <c r="M69" s="5" t="str">
        <f t="shared" si="3"/>
        <v/>
      </c>
      <c r="N69" s="10"/>
      <c r="O69" s="5"/>
      <c r="P69" s="5"/>
      <c r="Q69" s="10"/>
      <c r="R69" s="5"/>
      <c r="S69" s="5"/>
    </row>
    <row r="70" spans="1:19" ht="30" customHeight="1">
      <c r="A70" s="7" t="str">
        <f t="shared" ref="A70:A101" si="4">IF(C70="","","OPP-"&amp;TEXT(ROW()-5,"0000"))</f>
        <v/>
      </c>
      <c r="B70" s="10"/>
      <c r="C70" s="5"/>
      <c r="D70" s="5"/>
      <c r="E70" s="5"/>
      <c r="F70" s="5"/>
      <c r="G70" s="5"/>
      <c r="H70" s="5"/>
      <c r="I70" s="5"/>
      <c r="J70" s="5"/>
      <c r="K70" s="5"/>
      <c r="L70" s="10"/>
      <c r="M70" s="5" t="str">
        <f t="shared" ref="M70:M101" si="5">IF(C70="","","收藏待判断")</f>
        <v/>
      </c>
      <c r="N70" s="10"/>
      <c r="O70" s="5"/>
      <c r="P70" s="5"/>
      <c r="Q70" s="10"/>
      <c r="R70" s="5"/>
      <c r="S70" s="5"/>
    </row>
    <row r="71" spans="1:19" ht="30" customHeight="1">
      <c r="A71" s="7" t="str">
        <f t="shared" si="4"/>
        <v/>
      </c>
      <c r="B71" s="10"/>
      <c r="C71" s="5"/>
      <c r="D71" s="5"/>
      <c r="E71" s="5"/>
      <c r="F71" s="5"/>
      <c r="G71" s="5"/>
      <c r="H71" s="5"/>
      <c r="I71" s="5"/>
      <c r="J71" s="5"/>
      <c r="K71" s="5"/>
      <c r="L71" s="10"/>
      <c r="M71" s="5" t="str">
        <f t="shared" si="5"/>
        <v/>
      </c>
      <c r="N71" s="10"/>
      <c r="O71" s="5"/>
      <c r="P71" s="5"/>
      <c r="Q71" s="10"/>
      <c r="R71" s="5"/>
      <c r="S71" s="5"/>
    </row>
    <row r="72" spans="1:19" ht="30" customHeight="1">
      <c r="A72" s="7" t="str">
        <f t="shared" si="4"/>
        <v/>
      </c>
      <c r="B72" s="10"/>
      <c r="C72" s="5"/>
      <c r="D72" s="5"/>
      <c r="E72" s="5"/>
      <c r="F72" s="5"/>
      <c r="G72" s="5"/>
      <c r="H72" s="5"/>
      <c r="I72" s="5"/>
      <c r="J72" s="5"/>
      <c r="K72" s="5"/>
      <c r="L72" s="10"/>
      <c r="M72" s="5" t="str">
        <f t="shared" si="5"/>
        <v/>
      </c>
      <c r="N72" s="10"/>
      <c r="O72" s="5"/>
      <c r="P72" s="5"/>
      <c r="Q72" s="10"/>
      <c r="R72" s="5"/>
      <c r="S72" s="5"/>
    </row>
    <row r="73" spans="1:19" ht="30" customHeight="1">
      <c r="A73" s="7" t="str">
        <f t="shared" si="4"/>
        <v/>
      </c>
      <c r="B73" s="10"/>
      <c r="C73" s="5"/>
      <c r="D73" s="5"/>
      <c r="E73" s="5"/>
      <c r="F73" s="5"/>
      <c r="G73" s="5"/>
      <c r="H73" s="5"/>
      <c r="I73" s="5"/>
      <c r="J73" s="5"/>
      <c r="K73" s="5"/>
      <c r="L73" s="10"/>
      <c r="M73" s="5" t="str">
        <f t="shared" si="5"/>
        <v/>
      </c>
      <c r="N73" s="10"/>
      <c r="O73" s="5"/>
      <c r="P73" s="5"/>
      <c r="Q73" s="10"/>
      <c r="R73" s="5"/>
      <c r="S73" s="5"/>
    </row>
    <row r="74" spans="1:19" ht="30" customHeight="1">
      <c r="A74" s="7" t="str">
        <f t="shared" si="4"/>
        <v/>
      </c>
      <c r="B74" s="10"/>
      <c r="C74" s="5"/>
      <c r="D74" s="5"/>
      <c r="E74" s="5"/>
      <c r="F74" s="5"/>
      <c r="G74" s="5"/>
      <c r="H74" s="5"/>
      <c r="I74" s="5"/>
      <c r="J74" s="5"/>
      <c r="K74" s="5"/>
      <c r="L74" s="10"/>
      <c r="M74" s="5" t="str">
        <f t="shared" si="5"/>
        <v/>
      </c>
      <c r="N74" s="10"/>
      <c r="O74" s="5"/>
      <c r="P74" s="5"/>
      <c r="Q74" s="10"/>
      <c r="R74" s="5"/>
      <c r="S74" s="5"/>
    </row>
    <row r="75" spans="1:19" ht="30" customHeight="1">
      <c r="A75" s="7" t="str">
        <f t="shared" si="4"/>
        <v/>
      </c>
      <c r="B75" s="10"/>
      <c r="C75" s="5"/>
      <c r="D75" s="5"/>
      <c r="E75" s="5"/>
      <c r="F75" s="5"/>
      <c r="G75" s="5"/>
      <c r="H75" s="5"/>
      <c r="I75" s="5"/>
      <c r="J75" s="5"/>
      <c r="K75" s="5"/>
      <c r="L75" s="10"/>
      <c r="M75" s="5" t="str">
        <f t="shared" si="5"/>
        <v/>
      </c>
      <c r="N75" s="10"/>
      <c r="O75" s="5"/>
      <c r="P75" s="5"/>
      <c r="Q75" s="10"/>
      <c r="R75" s="5"/>
      <c r="S75" s="5"/>
    </row>
    <row r="76" spans="1:19" ht="30" customHeight="1">
      <c r="A76" s="7" t="str">
        <f t="shared" si="4"/>
        <v/>
      </c>
      <c r="B76" s="10"/>
      <c r="C76" s="5"/>
      <c r="D76" s="5"/>
      <c r="E76" s="5"/>
      <c r="F76" s="5"/>
      <c r="G76" s="5"/>
      <c r="H76" s="5"/>
      <c r="I76" s="5"/>
      <c r="J76" s="5"/>
      <c r="K76" s="5"/>
      <c r="L76" s="10"/>
      <c r="M76" s="5" t="str">
        <f t="shared" si="5"/>
        <v/>
      </c>
      <c r="N76" s="10"/>
      <c r="O76" s="5"/>
      <c r="P76" s="5"/>
      <c r="Q76" s="10"/>
      <c r="R76" s="5"/>
      <c r="S76" s="5"/>
    </row>
    <row r="77" spans="1:19" ht="30" customHeight="1">
      <c r="A77" s="7" t="str">
        <f t="shared" si="4"/>
        <v/>
      </c>
      <c r="B77" s="10"/>
      <c r="C77" s="5"/>
      <c r="D77" s="5"/>
      <c r="E77" s="5"/>
      <c r="F77" s="5"/>
      <c r="G77" s="5"/>
      <c r="H77" s="5"/>
      <c r="I77" s="5"/>
      <c r="J77" s="5"/>
      <c r="K77" s="5"/>
      <c r="L77" s="10"/>
      <c r="M77" s="5" t="str">
        <f t="shared" si="5"/>
        <v/>
      </c>
      <c r="N77" s="10"/>
      <c r="O77" s="5"/>
      <c r="P77" s="5"/>
      <c r="Q77" s="10"/>
      <c r="R77" s="5"/>
      <c r="S77" s="5"/>
    </row>
    <row r="78" spans="1:19" ht="30" customHeight="1">
      <c r="A78" s="7" t="str">
        <f t="shared" si="4"/>
        <v/>
      </c>
      <c r="B78" s="10"/>
      <c r="C78" s="5"/>
      <c r="D78" s="5"/>
      <c r="E78" s="5"/>
      <c r="F78" s="5"/>
      <c r="G78" s="5"/>
      <c r="H78" s="5"/>
      <c r="I78" s="5"/>
      <c r="J78" s="5"/>
      <c r="K78" s="5"/>
      <c r="L78" s="10"/>
      <c r="M78" s="5" t="str">
        <f t="shared" si="5"/>
        <v/>
      </c>
      <c r="N78" s="10"/>
      <c r="O78" s="5"/>
      <c r="P78" s="5"/>
      <c r="Q78" s="10"/>
      <c r="R78" s="5"/>
      <c r="S78" s="5"/>
    </row>
    <row r="79" spans="1:19" ht="30" customHeight="1">
      <c r="A79" s="7" t="str">
        <f t="shared" si="4"/>
        <v/>
      </c>
      <c r="B79" s="10"/>
      <c r="C79" s="5"/>
      <c r="D79" s="5"/>
      <c r="E79" s="5"/>
      <c r="F79" s="5"/>
      <c r="G79" s="5"/>
      <c r="H79" s="5"/>
      <c r="I79" s="5"/>
      <c r="J79" s="5"/>
      <c r="K79" s="5"/>
      <c r="L79" s="10"/>
      <c r="M79" s="5" t="str">
        <f t="shared" si="5"/>
        <v/>
      </c>
      <c r="N79" s="10"/>
      <c r="O79" s="5"/>
      <c r="P79" s="5"/>
      <c r="Q79" s="10"/>
      <c r="R79" s="5"/>
      <c r="S79" s="5"/>
    </row>
    <row r="80" spans="1:19" ht="30" customHeight="1">
      <c r="A80" s="7" t="str">
        <f t="shared" si="4"/>
        <v/>
      </c>
      <c r="B80" s="10"/>
      <c r="C80" s="5"/>
      <c r="D80" s="5"/>
      <c r="E80" s="5"/>
      <c r="F80" s="5"/>
      <c r="G80" s="5"/>
      <c r="H80" s="5"/>
      <c r="I80" s="5"/>
      <c r="J80" s="5"/>
      <c r="K80" s="5"/>
      <c r="L80" s="10"/>
      <c r="M80" s="5" t="str">
        <f t="shared" si="5"/>
        <v/>
      </c>
      <c r="N80" s="10"/>
      <c r="O80" s="5"/>
      <c r="P80" s="5"/>
      <c r="Q80" s="10"/>
      <c r="R80" s="5"/>
      <c r="S80" s="5"/>
    </row>
    <row r="81" spans="1:19" ht="30" customHeight="1">
      <c r="A81" s="7" t="str">
        <f t="shared" si="4"/>
        <v/>
      </c>
      <c r="B81" s="10"/>
      <c r="C81" s="5"/>
      <c r="D81" s="5"/>
      <c r="E81" s="5"/>
      <c r="F81" s="5"/>
      <c r="G81" s="5"/>
      <c r="H81" s="5"/>
      <c r="I81" s="5"/>
      <c r="J81" s="5"/>
      <c r="K81" s="5"/>
      <c r="L81" s="10"/>
      <c r="M81" s="5" t="str">
        <f t="shared" si="5"/>
        <v/>
      </c>
      <c r="N81" s="10"/>
      <c r="O81" s="5"/>
      <c r="P81" s="5"/>
      <c r="Q81" s="10"/>
      <c r="R81" s="5"/>
      <c r="S81" s="5"/>
    </row>
    <row r="82" spans="1:19" ht="30" customHeight="1">
      <c r="A82" s="7" t="str">
        <f t="shared" si="4"/>
        <v/>
      </c>
      <c r="B82" s="10"/>
      <c r="C82" s="5"/>
      <c r="D82" s="5"/>
      <c r="E82" s="5"/>
      <c r="F82" s="5"/>
      <c r="G82" s="5"/>
      <c r="H82" s="5"/>
      <c r="I82" s="5"/>
      <c r="J82" s="5"/>
      <c r="K82" s="5"/>
      <c r="L82" s="10"/>
      <c r="M82" s="5" t="str">
        <f t="shared" si="5"/>
        <v/>
      </c>
      <c r="N82" s="10"/>
      <c r="O82" s="5"/>
      <c r="P82" s="5"/>
      <c r="Q82" s="10"/>
      <c r="R82" s="5"/>
      <c r="S82" s="5"/>
    </row>
    <row r="83" spans="1:19" ht="30" customHeight="1">
      <c r="A83" s="7" t="str">
        <f t="shared" si="4"/>
        <v/>
      </c>
      <c r="B83" s="10"/>
      <c r="C83" s="5"/>
      <c r="D83" s="5"/>
      <c r="E83" s="5"/>
      <c r="F83" s="5"/>
      <c r="G83" s="5"/>
      <c r="H83" s="5"/>
      <c r="I83" s="5"/>
      <c r="J83" s="5"/>
      <c r="K83" s="5"/>
      <c r="L83" s="10"/>
      <c r="M83" s="5" t="str">
        <f t="shared" si="5"/>
        <v/>
      </c>
      <c r="N83" s="10"/>
      <c r="O83" s="5"/>
      <c r="P83" s="5"/>
      <c r="Q83" s="10"/>
      <c r="R83" s="5"/>
      <c r="S83" s="5"/>
    </row>
    <row r="84" spans="1:19" ht="30" customHeight="1">
      <c r="A84" s="7" t="str">
        <f t="shared" si="4"/>
        <v/>
      </c>
      <c r="B84" s="10"/>
      <c r="C84" s="5"/>
      <c r="D84" s="5"/>
      <c r="E84" s="5"/>
      <c r="F84" s="5"/>
      <c r="G84" s="5"/>
      <c r="H84" s="5"/>
      <c r="I84" s="5"/>
      <c r="J84" s="5"/>
      <c r="K84" s="5"/>
      <c r="L84" s="10"/>
      <c r="M84" s="5" t="str">
        <f t="shared" si="5"/>
        <v/>
      </c>
      <c r="N84" s="10"/>
      <c r="O84" s="5"/>
      <c r="P84" s="5"/>
      <c r="Q84" s="10"/>
      <c r="R84" s="5"/>
      <c r="S84" s="5"/>
    </row>
    <row r="85" spans="1:19" ht="30" customHeight="1">
      <c r="A85" s="7" t="str">
        <f t="shared" si="4"/>
        <v/>
      </c>
      <c r="B85" s="10"/>
      <c r="C85" s="5"/>
      <c r="D85" s="5"/>
      <c r="E85" s="5"/>
      <c r="F85" s="5"/>
      <c r="G85" s="5"/>
      <c r="H85" s="5"/>
      <c r="I85" s="5"/>
      <c r="J85" s="5"/>
      <c r="K85" s="5"/>
      <c r="L85" s="10"/>
      <c r="M85" s="5" t="str">
        <f t="shared" si="5"/>
        <v/>
      </c>
      <c r="N85" s="10"/>
      <c r="O85" s="5"/>
      <c r="P85" s="5"/>
      <c r="Q85" s="10"/>
      <c r="R85" s="5"/>
      <c r="S85" s="5"/>
    </row>
    <row r="86" spans="1:19" ht="30" customHeight="1">
      <c r="A86" s="7" t="str">
        <f t="shared" si="4"/>
        <v/>
      </c>
      <c r="B86" s="10"/>
      <c r="C86" s="5"/>
      <c r="D86" s="5"/>
      <c r="E86" s="5"/>
      <c r="F86" s="5"/>
      <c r="G86" s="5"/>
      <c r="H86" s="5"/>
      <c r="I86" s="5"/>
      <c r="J86" s="5"/>
      <c r="K86" s="5"/>
      <c r="L86" s="10"/>
      <c r="M86" s="5" t="str">
        <f t="shared" si="5"/>
        <v/>
      </c>
      <c r="N86" s="10"/>
      <c r="O86" s="5"/>
      <c r="P86" s="5"/>
      <c r="Q86" s="10"/>
      <c r="R86" s="5"/>
      <c r="S86" s="5"/>
    </row>
    <row r="87" spans="1:19" ht="30" customHeight="1">
      <c r="A87" s="7" t="str">
        <f t="shared" si="4"/>
        <v/>
      </c>
      <c r="B87" s="10"/>
      <c r="C87" s="5"/>
      <c r="D87" s="5"/>
      <c r="E87" s="5"/>
      <c r="F87" s="5"/>
      <c r="G87" s="5"/>
      <c r="H87" s="5"/>
      <c r="I87" s="5"/>
      <c r="J87" s="5"/>
      <c r="K87" s="5"/>
      <c r="L87" s="10"/>
      <c r="M87" s="5" t="str">
        <f t="shared" si="5"/>
        <v/>
      </c>
      <c r="N87" s="10"/>
      <c r="O87" s="5"/>
      <c r="P87" s="5"/>
      <c r="Q87" s="10"/>
      <c r="R87" s="5"/>
      <c r="S87" s="5"/>
    </row>
    <row r="88" spans="1:19" ht="30" customHeight="1">
      <c r="A88" s="7" t="str">
        <f t="shared" si="4"/>
        <v/>
      </c>
      <c r="B88" s="10"/>
      <c r="C88" s="5"/>
      <c r="D88" s="5"/>
      <c r="E88" s="5"/>
      <c r="F88" s="5"/>
      <c r="G88" s="5"/>
      <c r="H88" s="5"/>
      <c r="I88" s="5"/>
      <c r="J88" s="5"/>
      <c r="K88" s="5"/>
      <c r="L88" s="10"/>
      <c r="M88" s="5" t="str">
        <f t="shared" si="5"/>
        <v/>
      </c>
      <c r="N88" s="10"/>
      <c r="O88" s="5"/>
      <c r="P88" s="5"/>
      <c r="Q88" s="10"/>
      <c r="R88" s="5"/>
      <c r="S88" s="5"/>
    </row>
    <row r="89" spans="1:19" ht="30" customHeight="1">
      <c r="A89" s="7" t="str">
        <f t="shared" si="4"/>
        <v/>
      </c>
      <c r="B89" s="10"/>
      <c r="C89" s="5"/>
      <c r="D89" s="5"/>
      <c r="E89" s="5"/>
      <c r="F89" s="5"/>
      <c r="G89" s="5"/>
      <c r="H89" s="5"/>
      <c r="I89" s="5"/>
      <c r="J89" s="5"/>
      <c r="K89" s="5"/>
      <c r="L89" s="10"/>
      <c r="M89" s="5" t="str">
        <f t="shared" si="5"/>
        <v/>
      </c>
      <c r="N89" s="10"/>
      <c r="O89" s="5"/>
      <c r="P89" s="5"/>
      <c r="Q89" s="10"/>
      <c r="R89" s="5"/>
      <c r="S89" s="5"/>
    </row>
    <row r="90" spans="1:19" ht="30" customHeight="1">
      <c r="A90" s="7" t="str">
        <f t="shared" si="4"/>
        <v/>
      </c>
      <c r="B90" s="10"/>
      <c r="C90" s="5"/>
      <c r="D90" s="5"/>
      <c r="E90" s="5"/>
      <c r="F90" s="5"/>
      <c r="G90" s="5"/>
      <c r="H90" s="5"/>
      <c r="I90" s="5"/>
      <c r="J90" s="5"/>
      <c r="K90" s="5"/>
      <c r="L90" s="10"/>
      <c r="M90" s="5" t="str">
        <f t="shared" si="5"/>
        <v/>
      </c>
      <c r="N90" s="10"/>
      <c r="O90" s="5"/>
      <c r="P90" s="5"/>
      <c r="Q90" s="10"/>
      <c r="R90" s="5"/>
      <c r="S90" s="5"/>
    </row>
    <row r="91" spans="1:19" ht="30" customHeight="1">
      <c r="A91" s="7" t="str">
        <f t="shared" si="4"/>
        <v/>
      </c>
      <c r="B91" s="10"/>
      <c r="C91" s="5"/>
      <c r="D91" s="5"/>
      <c r="E91" s="5"/>
      <c r="F91" s="5"/>
      <c r="G91" s="5"/>
      <c r="H91" s="5"/>
      <c r="I91" s="5"/>
      <c r="J91" s="5"/>
      <c r="K91" s="5"/>
      <c r="L91" s="10"/>
      <c r="M91" s="5" t="str">
        <f t="shared" si="5"/>
        <v/>
      </c>
      <c r="N91" s="10"/>
      <c r="O91" s="5"/>
      <c r="P91" s="5"/>
      <c r="Q91" s="10"/>
      <c r="R91" s="5"/>
      <c r="S91" s="5"/>
    </row>
    <row r="92" spans="1:19" ht="30" customHeight="1">
      <c r="A92" s="7" t="str">
        <f t="shared" si="4"/>
        <v/>
      </c>
      <c r="B92" s="10"/>
      <c r="C92" s="5"/>
      <c r="D92" s="5"/>
      <c r="E92" s="5"/>
      <c r="F92" s="5"/>
      <c r="G92" s="5"/>
      <c r="H92" s="5"/>
      <c r="I92" s="5"/>
      <c r="J92" s="5"/>
      <c r="K92" s="5"/>
      <c r="L92" s="10"/>
      <c r="M92" s="5" t="str">
        <f t="shared" si="5"/>
        <v/>
      </c>
      <c r="N92" s="10"/>
      <c r="O92" s="5"/>
      <c r="P92" s="5"/>
      <c r="Q92" s="10"/>
      <c r="R92" s="5"/>
      <c r="S92" s="5"/>
    </row>
    <row r="93" spans="1:19" ht="30" customHeight="1">
      <c r="A93" s="7" t="str">
        <f t="shared" si="4"/>
        <v/>
      </c>
      <c r="B93" s="10"/>
      <c r="C93" s="5"/>
      <c r="D93" s="5"/>
      <c r="E93" s="5"/>
      <c r="F93" s="5"/>
      <c r="G93" s="5"/>
      <c r="H93" s="5"/>
      <c r="I93" s="5"/>
      <c r="J93" s="5"/>
      <c r="K93" s="5"/>
      <c r="L93" s="10"/>
      <c r="M93" s="5" t="str">
        <f t="shared" si="5"/>
        <v/>
      </c>
      <c r="N93" s="10"/>
      <c r="O93" s="5"/>
      <c r="P93" s="5"/>
      <c r="Q93" s="10"/>
      <c r="R93" s="5"/>
      <c r="S93" s="5"/>
    </row>
    <row r="94" spans="1:19" ht="30" customHeight="1">
      <c r="A94" s="7" t="str">
        <f t="shared" si="4"/>
        <v/>
      </c>
      <c r="B94" s="10"/>
      <c r="C94" s="5"/>
      <c r="D94" s="5"/>
      <c r="E94" s="5"/>
      <c r="F94" s="5"/>
      <c r="G94" s="5"/>
      <c r="H94" s="5"/>
      <c r="I94" s="5"/>
      <c r="J94" s="5"/>
      <c r="K94" s="5"/>
      <c r="L94" s="10"/>
      <c r="M94" s="5" t="str">
        <f t="shared" si="5"/>
        <v/>
      </c>
      <c r="N94" s="10"/>
      <c r="O94" s="5"/>
      <c r="P94" s="5"/>
      <c r="Q94" s="10"/>
      <c r="R94" s="5"/>
      <c r="S94" s="5"/>
    </row>
    <row r="95" spans="1:19" ht="30" customHeight="1">
      <c r="A95" s="7" t="str">
        <f t="shared" si="4"/>
        <v/>
      </c>
      <c r="B95" s="10"/>
      <c r="C95" s="5"/>
      <c r="D95" s="5"/>
      <c r="E95" s="5"/>
      <c r="F95" s="5"/>
      <c r="G95" s="5"/>
      <c r="H95" s="5"/>
      <c r="I95" s="5"/>
      <c r="J95" s="5"/>
      <c r="K95" s="5"/>
      <c r="L95" s="10"/>
      <c r="M95" s="5" t="str">
        <f t="shared" si="5"/>
        <v/>
      </c>
      <c r="N95" s="10"/>
      <c r="O95" s="5"/>
      <c r="P95" s="5"/>
      <c r="Q95" s="10"/>
      <c r="R95" s="5"/>
      <c r="S95" s="5"/>
    </row>
    <row r="96" spans="1:19" ht="30" customHeight="1">
      <c r="A96" s="7" t="str">
        <f t="shared" si="4"/>
        <v/>
      </c>
      <c r="B96" s="10"/>
      <c r="C96" s="5"/>
      <c r="D96" s="5"/>
      <c r="E96" s="5"/>
      <c r="F96" s="5"/>
      <c r="G96" s="5"/>
      <c r="H96" s="5"/>
      <c r="I96" s="5"/>
      <c r="J96" s="5"/>
      <c r="K96" s="5"/>
      <c r="L96" s="10"/>
      <c r="M96" s="5" t="str">
        <f t="shared" si="5"/>
        <v/>
      </c>
      <c r="N96" s="10"/>
      <c r="O96" s="5"/>
      <c r="P96" s="5"/>
      <c r="Q96" s="10"/>
      <c r="R96" s="5"/>
      <c r="S96" s="5"/>
    </row>
    <row r="97" spans="1:19" ht="30" customHeight="1">
      <c r="A97" s="7" t="str">
        <f t="shared" si="4"/>
        <v/>
      </c>
      <c r="B97" s="10"/>
      <c r="C97" s="5"/>
      <c r="D97" s="5"/>
      <c r="E97" s="5"/>
      <c r="F97" s="5"/>
      <c r="G97" s="5"/>
      <c r="H97" s="5"/>
      <c r="I97" s="5"/>
      <c r="J97" s="5"/>
      <c r="K97" s="5"/>
      <c r="L97" s="10"/>
      <c r="M97" s="5" t="str">
        <f t="shared" si="5"/>
        <v/>
      </c>
      <c r="N97" s="10"/>
      <c r="O97" s="5"/>
      <c r="P97" s="5"/>
      <c r="Q97" s="10"/>
      <c r="R97" s="5"/>
      <c r="S97" s="5"/>
    </row>
    <row r="98" spans="1:19" ht="30" customHeight="1">
      <c r="A98" s="7" t="str">
        <f t="shared" si="4"/>
        <v/>
      </c>
      <c r="B98" s="10"/>
      <c r="C98" s="5"/>
      <c r="D98" s="5"/>
      <c r="E98" s="5"/>
      <c r="F98" s="5"/>
      <c r="G98" s="5"/>
      <c r="H98" s="5"/>
      <c r="I98" s="5"/>
      <c r="J98" s="5"/>
      <c r="K98" s="5"/>
      <c r="L98" s="10"/>
      <c r="M98" s="5" t="str">
        <f t="shared" si="5"/>
        <v/>
      </c>
      <c r="N98" s="10"/>
      <c r="O98" s="5"/>
      <c r="P98" s="5"/>
      <c r="Q98" s="10"/>
      <c r="R98" s="5"/>
      <c r="S98" s="5"/>
    </row>
    <row r="99" spans="1:19" ht="30" customHeight="1">
      <c r="A99" s="7" t="str">
        <f t="shared" si="4"/>
        <v/>
      </c>
      <c r="B99" s="10"/>
      <c r="C99" s="5"/>
      <c r="D99" s="5"/>
      <c r="E99" s="5"/>
      <c r="F99" s="5"/>
      <c r="G99" s="5"/>
      <c r="H99" s="5"/>
      <c r="I99" s="5"/>
      <c r="J99" s="5"/>
      <c r="K99" s="5"/>
      <c r="L99" s="10"/>
      <c r="M99" s="5" t="str">
        <f t="shared" si="5"/>
        <v/>
      </c>
      <c r="N99" s="10"/>
      <c r="O99" s="5"/>
      <c r="P99" s="5"/>
      <c r="Q99" s="10"/>
      <c r="R99" s="5"/>
      <c r="S99" s="5"/>
    </row>
    <row r="100" spans="1:19" ht="30" customHeight="1">
      <c r="A100" s="7" t="str">
        <f t="shared" si="4"/>
        <v/>
      </c>
      <c r="B100" s="10"/>
      <c r="C100" s="5"/>
      <c r="D100" s="5"/>
      <c r="E100" s="5"/>
      <c r="F100" s="5"/>
      <c r="G100" s="5"/>
      <c r="H100" s="5"/>
      <c r="I100" s="5"/>
      <c r="J100" s="5"/>
      <c r="K100" s="5"/>
      <c r="L100" s="10"/>
      <c r="M100" s="5" t="str">
        <f t="shared" si="5"/>
        <v/>
      </c>
      <c r="N100" s="10"/>
      <c r="O100" s="5"/>
      <c r="P100" s="5"/>
      <c r="Q100" s="10"/>
      <c r="R100" s="5"/>
      <c r="S100" s="5"/>
    </row>
    <row r="101" spans="1:19" ht="30" customHeight="1">
      <c r="A101" s="7" t="str">
        <f t="shared" si="4"/>
        <v/>
      </c>
      <c r="B101" s="10"/>
      <c r="C101" s="5"/>
      <c r="D101" s="5"/>
      <c r="E101" s="5"/>
      <c r="F101" s="5"/>
      <c r="G101" s="5"/>
      <c r="H101" s="5"/>
      <c r="I101" s="5"/>
      <c r="J101" s="5"/>
      <c r="K101" s="5"/>
      <c r="L101" s="10"/>
      <c r="M101" s="5" t="str">
        <f t="shared" si="5"/>
        <v/>
      </c>
      <c r="N101" s="10"/>
      <c r="O101" s="5"/>
      <c r="P101" s="5"/>
      <c r="Q101" s="10"/>
      <c r="R101" s="5"/>
      <c r="S101" s="5"/>
    </row>
    <row r="102" spans="1:19" ht="30" customHeight="1">
      <c r="A102" s="7" t="str">
        <f t="shared" ref="A102:A125" si="6">IF(C102="","","OPP-"&amp;TEXT(ROW()-5,"0000"))</f>
        <v/>
      </c>
      <c r="B102" s="10"/>
      <c r="C102" s="5"/>
      <c r="D102" s="5"/>
      <c r="E102" s="5"/>
      <c r="F102" s="5"/>
      <c r="G102" s="5"/>
      <c r="H102" s="5"/>
      <c r="I102" s="5"/>
      <c r="J102" s="5"/>
      <c r="K102" s="5"/>
      <c r="L102" s="10"/>
      <c r="M102" s="5" t="str">
        <f t="shared" ref="M102:M125" si="7">IF(C102="","","收藏待判断")</f>
        <v/>
      </c>
      <c r="N102" s="10"/>
      <c r="O102" s="5"/>
      <c r="P102" s="5"/>
      <c r="Q102" s="10"/>
      <c r="R102" s="5"/>
      <c r="S102" s="5"/>
    </row>
    <row r="103" spans="1:19" ht="30" customHeight="1">
      <c r="A103" s="7" t="str">
        <f t="shared" si="6"/>
        <v/>
      </c>
      <c r="B103" s="10"/>
      <c r="C103" s="5"/>
      <c r="D103" s="5"/>
      <c r="E103" s="5"/>
      <c r="F103" s="5"/>
      <c r="G103" s="5"/>
      <c r="H103" s="5"/>
      <c r="I103" s="5"/>
      <c r="J103" s="5"/>
      <c r="K103" s="5"/>
      <c r="L103" s="10"/>
      <c r="M103" s="5" t="str">
        <f t="shared" si="7"/>
        <v/>
      </c>
      <c r="N103" s="10"/>
      <c r="O103" s="5"/>
      <c r="P103" s="5"/>
      <c r="Q103" s="10"/>
      <c r="R103" s="5"/>
      <c r="S103" s="5"/>
    </row>
    <row r="104" spans="1:19" ht="30" customHeight="1">
      <c r="A104" s="7" t="str">
        <f t="shared" si="6"/>
        <v/>
      </c>
      <c r="B104" s="10"/>
      <c r="C104" s="5"/>
      <c r="D104" s="5"/>
      <c r="E104" s="5"/>
      <c r="F104" s="5"/>
      <c r="G104" s="5"/>
      <c r="H104" s="5"/>
      <c r="I104" s="5"/>
      <c r="J104" s="5"/>
      <c r="K104" s="5"/>
      <c r="L104" s="10"/>
      <c r="M104" s="5" t="str">
        <f t="shared" si="7"/>
        <v/>
      </c>
      <c r="N104" s="10"/>
      <c r="O104" s="5"/>
      <c r="P104" s="5"/>
      <c r="Q104" s="10"/>
      <c r="R104" s="5"/>
      <c r="S104" s="5"/>
    </row>
    <row r="105" spans="1:19" ht="30" customHeight="1">
      <c r="A105" s="7" t="str">
        <f t="shared" si="6"/>
        <v/>
      </c>
      <c r="B105" s="10"/>
      <c r="C105" s="5"/>
      <c r="D105" s="5"/>
      <c r="E105" s="5"/>
      <c r="F105" s="5"/>
      <c r="G105" s="5"/>
      <c r="H105" s="5"/>
      <c r="I105" s="5"/>
      <c r="J105" s="5"/>
      <c r="K105" s="5"/>
      <c r="L105" s="10"/>
      <c r="M105" s="5" t="str">
        <f t="shared" si="7"/>
        <v/>
      </c>
      <c r="N105" s="10"/>
      <c r="O105" s="5"/>
      <c r="P105" s="5"/>
      <c r="Q105" s="10"/>
      <c r="R105" s="5"/>
      <c r="S105" s="5"/>
    </row>
    <row r="106" spans="1:19" ht="30" customHeight="1">
      <c r="A106" s="7" t="str">
        <f t="shared" si="6"/>
        <v/>
      </c>
      <c r="B106" s="10"/>
      <c r="C106" s="5"/>
      <c r="D106" s="5"/>
      <c r="E106" s="5"/>
      <c r="F106" s="5"/>
      <c r="G106" s="5"/>
      <c r="H106" s="5"/>
      <c r="I106" s="5"/>
      <c r="J106" s="5"/>
      <c r="K106" s="5"/>
      <c r="L106" s="10"/>
      <c r="M106" s="5" t="str">
        <f t="shared" si="7"/>
        <v/>
      </c>
      <c r="N106" s="10"/>
      <c r="O106" s="5"/>
      <c r="P106" s="5"/>
      <c r="Q106" s="10"/>
      <c r="R106" s="5"/>
      <c r="S106" s="5"/>
    </row>
    <row r="107" spans="1:19" ht="30" customHeight="1">
      <c r="A107" s="7" t="str">
        <f t="shared" si="6"/>
        <v/>
      </c>
      <c r="B107" s="10"/>
      <c r="C107" s="5"/>
      <c r="D107" s="5"/>
      <c r="E107" s="5"/>
      <c r="F107" s="5"/>
      <c r="G107" s="5"/>
      <c r="H107" s="5"/>
      <c r="I107" s="5"/>
      <c r="J107" s="5"/>
      <c r="K107" s="5"/>
      <c r="L107" s="10"/>
      <c r="M107" s="5" t="str">
        <f t="shared" si="7"/>
        <v/>
      </c>
      <c r="N107" s="10"/>
      <c r="O107" s="5"/>
      <c r="P107" s="5"/>
      <c r="Q107" s="10"/>
      <c r="R107" s="5"/>
      <c r="S107" s="5"/>
    </row>
    <row r="108" spans="1:19" ht="30" customHeight="1">
      <c r="A108" s="7" t="str">
        <f t="shared" si="6"/>
        <v/>
      </c>
      <c r="B108" s="10"/>
      <c r="C108" s="5"/>
      <c r="D108" s="5"/>
      <c r="E108" s="5"/>
      <c r="F108" s="5"/>
      <c r="G108" s="5"/>
      <c r="H108" s="5"/>
      <c r="I108" s="5"/>
      <c r="J108" s="5"/>
      <c r="K108" s="5"/>
      <c r="L108" s="10"/>
      <c r="M108" s="5" t="str">
        <f t="shared" si="7"/>
        <v/>
      </c>
      <c r="N108" s="10"/>
      <c r="O108" s="5"/>
      <c r="P108" s="5"/>
      <c r="Q108" s="10"/>
      <c r="R108" s="5"/>
      <c r="S108" s="5"/>
    </row>
    <row r="109" spans="1:19" ht="30" customHeight="1">
      <c r="A109" s="7" t="str">
        <f t="shared" si="6"/>
        <v/>
      </c>
      <c r="B109" s="10"/>
      <c r="C109" s="5"/>
      <c r="D109" s="5"/>
      <c r="E109" s="5"/>
      <c r="F109" s="5"/>
      <c r="G109" s="5"/>
      <c r="H109" s="5"/>
      <c r="I109" s="5"/>
      <c r="J109" s="5"/>
      <c r="K109" s="5"/>
      <c r="L109" s="10"/>
      <c r="M109" s="5" t="str">
        <f t="shared" si="7"/>
        <v/>
      </c>
      <c r="N109" s="10"/>
      <c r="O109" s="5"/>
      <c r="P109" s="5"/>
      <c r="Q109" s="10"/>
      <c r="R109" s="5"/>
      <c r="S109" s="5"/>
    </row>
    <row r="110" spans="1:19" ht="30" customHeight="1">
      <c r="A110" s="7" t="str">
        <f t="shared" si="6"/>
        <v/>
      </c>
      <c r="B110" s="10"/>
      <c r="C110" s="5"/>
      <c r="D110" s="5"/>
      <c r="E110" s="5"/>
      <c r="F110" s="5"/>
      <c r="G110" s="5"/>
      <c r="H110" s="5"/>
      <c r="I110" s="5"/>
      <c r="J110" s="5"/>
      <c r="K110" s="5"/>
      <c r="L110" s="10"/>
      <c r="M110" s="5" t="str">
        <f t="shared" si="7"/>
        <v/>
      </c>
      <c r="N110" s="10"/>
      <c r="O110" s="5"/>
      <c r="P110" s="5"/>
      <c r="Q110" s="10"/>
      <c r="R110" s="5"/>
      <c r="S110" s="5"/>
    </row>
    <row r="111" spans="1:19" ht="30" customHeight="1">
      <c r="A111" s="7" t="str">
        <f t="shared" si="6"/>
        <v/>
      </c>
      <c r="B111" s="10"/>
      <c r="C111" s="5"/>
      <c r="D111" s="5"/>
      <c r="E111" s="5"/>
      <c r="F111" s="5"/>
      <c r="G111" s="5"/>
      <c r="H111" s="5"/>
      <c r="I111" s="5"/>
      <c r="J111" s="5"/>
      <c r="K111" s="5"/>
      <c r="L111" s="10"/>
      <c r="M111" s="5" t="str">
        <f t="shared" si="7"/>
        <v/>
      </c>
      <c r="N111" s="10"/>
      <c r="O111" s="5"/>
      <c r="P111" s="5"/>
      <c r="Q111" s="10"/>
      <c r="R111" s="5"/>
      <c r="S111" s="5"/>
    </row>
    <row r="112" spans="1:19" ht="30" customHeight="1">
      <c r="A112" s="7" t="str">
        <f t="shared" si="6"/>
        <v/>
      </c>
      <c r="B112" s="10"/>
      <c r="C112" s="5"/>
      <c r="D112" s="5"/>
      <c r="E112" s="5"/>
      <c r="F112" s="5"/>
      <c r="G112" s="5"/>
      <c r="H112" s="5"/>
      <c r="I112" s="5"/>
      <c r="J112" s="5"/>
      <c r="K112" s="5"/>
      <c r="L112" s="10"/>
      <c r="M112" s="5" t="str">
        <f t="shared" si="7"/>
        <v/>
      </c>
      <c r="N112" s="10"/>
      <c r="O112" s="5"/>
      <c r="P112" s="5"/>
      <c r="Q112" s="10"/>
      <c r="R112" s="5"/>
      <c r="S112" s="5"/>
    </row>
    <row r="113" spans="1:19" ht="30" customHeight="1">
      <c r="A113" s="7" t="str">
        <f t="shared" si="6"/>
        <v/>
      </c>
      <c r="B113" s="10"/>
      <c r="C113" s="5"/>
      <c r="D113" s="5"/>
      <c r="E113" s="5"/>
      <c r="F113" s="5"/>
      <c r="G113" s="5"/>
      <c r="H113" s="5"/>
      <c r="I113" s="5"/>
      <c r="J113" s="5"/>
      <c r="K113" s="5"/>
      <c r="L113" s="10"/>
      <c r="M113" s="5" t="str">
        <f t="shared" si="7"/>
        <v/>
      </c>
      <c r="N113" s="10"/>
      <c r="O113" s="5"/>
      <c r="P113" s="5"/>
      <c r="Q113" s="10"/>
      <c r="R113" s="5"/>
      <c r="S113" s="5"/>
    </row>
    <row r="114" spans="1:19" ht="30" customHeight="1">
      <c r="A114" s="7" t="str">
        <f t="shared" si="6"/>
        <v/>
      </c>
      <c r="B114" s="10"/>
      <c r="C114" s="5"/>
      <c r="D114" s="5"/>
      <c r="E114" s="5"/>
      <c r="F114" s="5"/>
      <c r="G114" s="5"/>
      <c r="H114" s="5"/>
      <c r="I114" s="5"/>
      <c r="J114" s="5"/>
      <c r="K114" s="5"/>
      <c r="L114" s="10"/>
      <c r="M114" s="5" t="str">
        <f t="shared" si="7"/>
        <v/>
      </c>
      <c r="N114" s="10"/>
      <c r="O114" s="5"/>
      <c r="P114" s="5"/>
      <c r="Q114" s="10"/>
      <c r="R114" s="5"/>
      <c r="S114" s="5"/>
    </row>
    <row r="115" spans="1:19" ht="30" customHeight="1">
      <c r="A115" s="7" t="str">
        <f t="shared" si="6"/>
        <v/>
      </c>
      <c r="B115" s="10"/>
      <c r="C115" s="5"/>
      <c r="D115" s="5"/>
      <c r="E115" s="5"/>
      <c r="F115" s="5"/>
      <c r="G115" s="5"/>
      <c r="H115" s="5"/>
      <c r="I115" s="5"/>
      <c r="J115" s="5"/>
      <c r="K115" s="5"/>
      <c r="L115" s="10"/>
      <c r="M115" s="5" t="str">
        <f t="shared" si="7"/>
        <v/>
      </c>
      <c r="N115" s="10"/>
      <c r="O115" s="5"/>
      <c r="P115" s="5"/>
      <c r="Q115" s="10"/>
      <c r="R115" s="5"/>
      <c r="S115" s="5"/>
    </row>
    <row r="116" spans="1:19" ht="30" customHeight="1">
      <c r="A116" s="7" t="str">
        <f t="shared" si="6"/>
        <v/>
      </c>
      <c r="B116" s="10"/>
      <c r="C116" s="5"/>
      <c r="D116" s="5"/>
      <c r="E116" s="5"/>
      <c r="F116" s="5"/>
      <c r="G116" s="5"/>
      <c r="H116" s="5"/>
      <c r="I116" s="5"/>
      <c r="J116" s="5"/>
      <c r="K116" s="5"/>
      <c r="L116" s="10"/>
      <c r="M116" s="5" t="str">
        <f t="shared" si="7"/>
        <v/>
      </c>
      <c r="N116" s="10"/>
      <c r="O116" s="5"/>
      <c r="P116" s="5"/>
      <c r="Q116" s="10"/>
      <c r="R116" s="5"/>
      <c r="S116" s="5"/>
    </row>
    <row r="117" spans="1:19" ht="30" customHeight="1">
      <c r="A117" s="7" t="str">
        <f t="shared" si="6"/>
        <v/>
      </c>
      <c r="B117" s="10"/>
      <c r="C117" s="5"/>
      <c r="D117" s="5"/>
      <c r="E117" s="5"/>
      <c r="F117" s="5"/>
      <c r="G117" s="5"/>
      <c r="H117" s="5"/>
      <c r="I117" s="5"/>
      <c r="J117" s="5"/>
      <c r="K117" s="5"/>
      <c r="L117" s="10"/>
      <c r="M117" s="5" t="str">
        <f t="shared" si="7"/>
        <v/>
      </c>
      <c r="N117" s="10"/>
      <c r="O117" s="5"/>
      <c r="P117" s="5"/>
      <c r="Q117" s="10"/>
      <c r="R117" s="5"/>
      <c r="S117" s="5"/>
    </row>
    <row r="118" spans="1:19" ht="30" customHeight="1">
      <c r="A118" s="7" t="str">
        <f t="shared" si="6"/>
        <v/>
      </c>
      <c r="B118" s="10"/>
      <c r="C118" s="5"/>
      <c r="D118" s="5"/>
      <c r="E118" s="5"/>
      <c r="F118" s="5"/>
      <c r="G118" s="5"/>
      <c r="H118" s="5"/>
      <c r="I118" s="5"/>
      <c r="J118" s="5"/>
      <c r="K118" s="5"/>
      <c r="L118" s="10"/>
      <c r="M118" s="5" t="str">
        <f t="shared" si="7"/>
        <v/>
      </c>
      <c r="N118" s="10"/>
      <c r="O118" s="5"/>
      <c r="P118" s="5"/>
      <c r="Q118" s="10"/>
      <c r="R118" s="5"/>
      <c r="S118" s="5"/>
    </row>
    <row r="119" spans="1:19" ht="30" customHeight="1">
      <c r="A119" s="7" t="str">
        <f t="shared" si="6"/>
        <v/>
      </c>
      <c r="B119" s="10"/>
      <c r="C119" s="5"/>
      <c r="D119" s="5"/>
      <c r="E119" s="5"/>
      <c r="F119" s="5"/>
      <c r="G119" s="5"/>
      <c r="H119" s="5"/>
      <c r="I119" s="5"/>
      <c r="J119" s="5"/>
      <c r="K119" s="5"/>
      <c r="L119" s="10"/>
      <c r="M119" s="5" t="str">
        <f t="shared" si="7"/>
        <v/>
      </c>
      <c r="N119" s="10"/>
      <c r="O119" s="5"/>
      <c r="P119" s="5"/>
      <c r="Q119" s="10"/>
      <c r="R119" s="5"/>
      <c r="S119" s="5"/>
    </row>
    <row r="120" spans="1:19" ht="30" customHeight="1">
      <c r="A120" s="7" t="str">
        <f t="shared" si="6"/>
        <v/>
      </c>
      <c r="B120" s="10"/>
      <c r="C120" s="5"/>
      <c r="D120" s="5"/>
      <c r="E120" s="5"/>
      <c r="F120" s="5"/>
      <c r="G120" s="5"/>
      <c r="H120" s="5"/>
      <c r="I120" s="5"/>
      <c r="J120" s="5"/>
      <c r="K120" s="5"/>
      <c r="L120" s="10"/>
      <c r="M120" s="5" t="str">
        <f t="shared" si="7"/>
        <v/>
      </c>
      <c r="N120" s="10"/>
      <c r="O120" s="5"/>
      <c r="P120" s="5"/>
      <c r="Q120" s="10"/>
      <c r="R120" s="5"/>
      <c r="S120" s="5"/>
    </row>
    <row r="121" spans="1:19" ht="30" customHeight="1">
      <c r="A121" s="7" t="str">
        <f t="shared" si="6"/>
        <v/>
      </c>
      <c r="B121" s="10"/>
      <c r="C121" s="5"/>
      <c r="D121" s="5"/>
      <c r="E121" s="5"/>
      <c r="F121" s="5"/>
      <c r="G121" s="5"/>
      <c r="H121" s="5"/>
      <c r="I121" s="5"/>
      <c r="J121" s="5"/>
      <c r="K121" s="5"/>
      <c r="L121" s="10"/>
      <c r="M121" s="5" t="str">
        <f t="shared" si="7"/>
        <v/>
      </c>
      <c r="N121" s="10"/>
      <c r="O121" s="5"/>
      <c r="P121" s="5"/>
      <c r="Q121" s="10"/>
      <c r="R121" s="5"/>
      <c r="S121" s="5"/>
    </row>
    <row r="122" spans="1:19" ht="30" customHeight="1">
      <c r="A122" s="7" t="str">
        <f t="shared" si="6"/>
        <v/>
      </c>
      <c r="B122" s="10"/>
      <c r="C122" s="5"/>
      <c r="D122" s="5"/>
      <c r="E122" s="5"/>
      <c r="F122" s="5"/>
      <c r="G122" s="5"/>
      <c r="H122" s="5"/>
      <c r="I122" s="5"/>
      <c r="J122" s="5"/>
      <c r="K122" s="5"/>
      <c r="L122" s="10"/>
      <c r="M122" s="5" t="str">
        <f t="shared" si="7"/>
        <v/>
      </c>
      <c r="N122" s="10"/>
      <c r="O122" s="5"/>
      <c r="P122" s="5"/>
      <c r="Q122" s="10"/>
      <c r="R122" s="5"/>
      <c r="S122" s="5"/>
    </row>
    <row r="123" spans="1:19" ht="30" customHeight="1">
      <c r="A123" s="7" t="str">
        <f t="shared" si="6"/>
        <v/>
      </c>
      <c r="B123" s="10"/>
      <c r="C123" s="5"/>
      <c r="D123" s="5"/>
      <c r="E123" s="5"/>
      <c r="F123" s="5"/>
      <c r="G123" s="5"/>
      <c r="H123" s="5"/>
      <c r="I123" s="5"/>
      <c r="J123" s="5"/>
      <c r="K123" s="5"/>
      <c r="L123" s="10"/>
      <c r="M123" s="5" t="str">
        <f t="shared" si="7"/>
        <v/>
      </c>
      <c r="N123" s="10"/>
      <c r="O123" s="5"/>
      <c r="P123" s="5"/>
      <c r="Q123" s="10"/>
      <c r="R123" s="5"/>
      <c r="S123" s="5"/>
    </row>
    <row r="124" spans="1:19" ht="30" customHeight="1">
      <c r="A124" s="7" t="str">
        <f t="shared" si="6"/>
        <v/>
      </c>
      <c r="B124" s="10"/>
      <c r="C124" s="5"/>
      <c r="D124" s="5"/>
      <c r="E124" s="5"/>
      <c r="F124" s="5"/>
      <c r="G124" s="5"/>
      <c r="H124" s="5"/>
      <c r="I124" s="5"/>
      <c r="J124" s="5"/>
      <c r="K124" s="5"/>
      <c r="L124" s="10"/>
      <c r="M124" s="5" t="str">
        <f t="shared" si="7"/>
        <v/>
      </c>
      <c r="N124" s="10"/>
      <c r="O124" s="5"/>
      <c r="P124" s="5"/>
      <c r="Q124" s="10"/>
      <c r="R124" s="5"/>
      <c r="S124" s="5"/>
    </row>
    <row r="125" spans="1:19" ht="30" customHeight="1">
      <c r="A125" s="8" t="str">
        <f t="shared" si="6"/>
        <v/>
      </c>
      <c r="B125" s="10"/>
      <c r="C125" s="5"/>
      <c r="D125" s="5"/>
      <c r="E125" s="5"/>
      <c r="F125" s="5"/>
      <c r="G125" s="5"/>
      <c r="H125" s="5"/>
      <c r="I125" s="5"/>
      <c r="J125" s="5"/>
      <c r="K125" s="5"/>
      <c r="L125" s="10"/>
      <c r="M125" s="5" t="str">
        <f t="shared" si="7"/>
        <v/>
      </c>
      <c r="N125" s="10"/>
      <c r="O125" s="5"/>
      <c r="P125" s="5"/>
      <c r="Q125" s="10"/>
      <c r="R125" s="5"/>
      <c r="S125" s="5"/>
    </row>
  </sheetData>
  <mergeCells count="2">
    <mergeCell ref="A1:S2"/>
    <mergeCell ref="A3:S3"/>
  </mergeCells>
  <phoneticPr fontId="16" type="noConversion"/>
  <conditionalFormatting sqref="L6:L125">
    <cfRule type="expression" dxfId="5" priority="4">
      <formula>AND(L6&lt;TODAY(),L6&gt;0,OR(M6="收藏待判断",M6="准备投递"))</formula>
    </cfRule>
  </conditionalFormatting>
  <conditionalFormatting sqref="M6:M125">
    <cfRule type="containsText" dxfId="4" priority="1" operator="containsText" text="Offer"/>
    <cfRule type="containsText" dxfId="3" priority="2" operator="containsText" text="面试"/>
    <cfRule type="containsText" dxfId="2" priority="3" operator="containsText" text="不投递"/>
  </conditionalFormatting>
  <dataValidations count="5">
    <dataValidation type="list" sqref="G6:G125" xr:uid="{00000000-0002-0000-0100-000000000000}">
      <formula1>"企业官网,招聘平台,公众号/公告,学校就业网,内推,宣讲会,其他"</formula1>
    </dataValidation>
    <dataValidation type="list" sqref="H6:H125" xr:uid="{00000000-0002-0000-0100-000001000000}">
      <formula1>"正式校招,实习,管培生,项目制/见习,其他"</formula1>
    </dataValidation>
    <dataValidation type="list" sqref="K6:K125" xr:uid="{00000000-0002-0000-0100-000002000000}">
      <formula1>"优先投,可尝试,备选,待判断"</formula1>
    </dataValidation>
    <dataValidation type="list" sqref="M6:M125" xr:uid="{00000000-0002-0000-0100-000003000000}">
      <formula1>"收藏待判断,准备投递,已投递,测评/笔试,面试中,Offer,不投递,失效/结束"</formula1>
    </dataValidation>
    <dataValidation type="list" sqref="O6:O125" xr:uid="{00000000-0002-0000-0100-000004000000}">
      <formula1>"无反馈,简历初筛,测评,笔试,一面,二面,终面,HR面,Offer沟通,拒信,流程结束"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5"/>
  <sheetViews>
    <sheetView showGridLines="0" workbookViewId="0">
      <selection sqref="A1:K2"/>
    </sheetView>
  </sheetViews>
  <sheetFormatPr baseColWidth="10" defaultColWidth="8.83203125" defaultRowHeight="14"/>
  <cols>
    <col min="1" max="1" width="12" customWidth="1"/>
    <col min="2" max="2" width="18" customWidth="1"/>
    <col min="3" max="3" width="24" customWidth="1"/>
    <col min="4" max="4" width="14" customWidth="1"/>
    <col min="5" max="5" width="18" customWidth="1"/>
    <col min="6" max="6" width="14" customWidth="1"/>
    <col min="7" max="7" width="22" customWidth="1"/>
    <col min="8" max="8" width="26" customWidth="1"/>
    <col min="9" max="10" width="22" customWidth="1"/>
    <col min="11" max="11" width="18" customWidth="1"/>
  </cols>
  <sheetData>
    <row r="1" spans="1:11">
      <c r="A1" s="45" t="s">
        <v>39</v>
      </c>
      <c r="B1" s="45" t="s">
        <v>39</v>
      </c>
      <c r="C1" s="45" t="s">
        <v>39</v>
      </c>
      <c r="D1" s="45" t="s">
        <v>39</v>
      </c>
      <c r="E1" s="45" t="s">
        <v>39</v>
      </c>
      <c r="F1" s="45" t="s">
        <v>39</v>
      </c>
      <c r="G1" s="45" t="s">
        <v>39</v>
      </c>
      <c r="H1" s="45" t="s">
        <v>39</v>
      </c>
      <c r="I1" s="45" t="s">
        <v>39</v>
      </c>
      <c r="J1" s="45" t="s">
        <v>39</v>
      </c>
      <c r="K1" s="45" t="s">
        <v>39</v>
      </c>
    </row>
    <row r="2" spans="1:11">
      <c r="A2" s="45" t="s">
        <v>39</v>
      </c>
      <c r="B2" s="45" t="s">
        <v>39</v>
      </c>
      <c r="C2" s="45" t="s">
        <v>39</v>
      </c>
      <c r="D2" s="45" t="s">
        <v>39</v>
      </c>
      <c r="E2" s="45" t="s">
        <v>39</v>
      </c>
      <c r="F2" s="45" t="s">
        <v>39</v>
      </c>
      <c r="G2" s="45" t="s">
        <v>39</v>
      </c>
      <c r="H2" s="45" t="s">
        <v>39</v>
      </c>
      <c r="I2" s="45" t="s">
        <v>39</v>
      </c>
      <c r="J2" s="45" t="s">
        <v>39</v>
      </c>
      <c r="K2" s="45" t="s">
        <v>39</v>
      </c>
    </row>
    <row r="3" spans="1:11">
      <c r="A3" s="46" t="s">
        <v>40</v>
      </c>
      <c r="B3" s="46" t="s">
        <v>40</v>
      </c>
      <c r="C3" s="46" t="s">
        <v>40</v>
      </c>
      <c r="D3" s="46" t="s">
        <v>40</v>
      </c>
      <c r="E3" s="46" t="s">
        <v>40</v>
      </c>
      <c r="F3" s="46" t="s">
        <v>40</v>
      </c>
      <c r="G3" s="46" t="s">
        <v>40</v>
      </c>
      <c r="H3" s="46" t="s">
        <v>40</v>
      </c>
      <c r="I3" s="46" t="s">
        <v>40</v>
      </c>
      <c r="J3" s="46" t="s">
        <v>40</v>
      </c>
      <c r="K3" s="46" t="s">
        <v>40</v>
      </c>
    </row>
    <row r="5" spans="1:11" ht="30" customHeight="1">
      <c r="A5" s="1" t="s">
        <v>41</v>
      </c>
      <c r="B5" s="2" t="s">
        <v>22</v>
      </c>
      <c r="C5" s="2" t="s">
        <v>23</v>
      </c>
      <c r="D5" s="2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47</v>
      </c>
      <c r="J5" s="2" t="s">
        <v>48</v>
      </c>
      <c r="K5" s="3" t="s">
        <v>38</v>
      </c>
    </row>
    <row r="6" spans="1:11" ht="30" customHeight="1">
      <c r="A6" s="11" t="str">
        <f t="shared" ref="A6:A37" si="0">IF(B6="","","EVT-"&amp;TEXT(ROW()-5,"0000"))</f>
        <v/>
      </c>
      <c r="B6" s="4"/>
      <c r="C6" s="4"/>
      <c r="D6" s="4"/>
      <c r="E6" s="12"/>
      <c r="F6" s="4"/>
      <c r="G6" s="4"/>
      <c r="H6" s="4"/>
      <c r="I6" s="4"/>
      <c r="J6" s="4"/>
      <c r="K6" s="4"/>
    </row>
    <row r="7" spans="1:11" ht="30" customHeight="1">
      <c r="A7" s="11" t="str">
        <f t="shared" si="0"/>
        <v/>
      </c>
      <c r="B7" s="5"/>
      <c r="C7" s="5"/>
      <c r="D7" s="5"/>
      <c r="E7" s="13"/>
      <c r="F7" s="5"/>
      <c r="G7" s="5"/>
      <c r="H7" s="5"/>
      <c r="I7" s="5"/>
      <c r="J7" s="5"/>
      <c r="K7" s="5"/>
    </row>
    <row r="8" spans="1:11" ht="30" customHeight="1">
      <c r="A8" s="11" t="str">
        <f t="shared" si="0"/>
        <v/>
      </c>
      <c r="B8" s="5"/>
      <c r="C8" s="5"/>
      <c r="D8" s="5"/>
      <c r="E8" s="13"/>
      <c r="F8" s="5"/>
      <c r="G8" s="5"/>
      <c r="H8" s="5"/>
      <c r="I8" s="5"/>
      <c r="J8" s="5"/>
      <c r="K8" s="5"/>
    </row>
    <row r="9" spans="1:11" ht="30" customHeight="1">
      <c r="A9" s="11" t="str">
        <f t="shared" si="0"/>
        <v/>
      </c>
      <c r="B9" s="5"/>
      <c r="C9" s="5"/>
      <c r="D9" s="5"/>
      <c r="E9" s="13"/>
      <c r="F9" s="5"/>
      <c r="G9" s="5"/>
      <c r="H9" s="5"/>
      <c r="I9" s="5"/>
      <c r="J9" s="5"/>
      <c r="K9" s="5"/>
    </row>
    <row r="10" spans="1:11" ht="30" customHeight="1">
      <c r="A10" s="11" t="str">
        <f t="shared" si="0"/>
        <v/>
      </c>
      <c r="B10" s="5"/>
      <c r="C10" s="5"/>
      <c r="D10" s="5"/>
      <c r="E10" s="13"/>
      <c r="F10" s="5"/>
      <c r="G10" s="5"/>
      <c r="H10" s="5"/>
      <c r="I10" s="5"/>
      <c r="J10" s="5"/>
      <c r="K10" s="5"/>
    </row>
    <row r="11" spans="1:11" ht="30" customHeight="1">
      <c r="A11" s="11" t="str">
        <f t="shared" si="0"/>
        <v/>
      </c>
      <c r="B11" s="5"/>
      <c r="C11" s="5"/>
      <c r="D11" s="5"/>
      <c r="E11" s="13"/>
      <c r="F11" s="5"/>
      <c r="G11" s="5"/>
      <c r="H11" s="5"/>
      <c r="I11" s="5"/>
      <c r="J11" s="5"/>
      <c r="K11" s="5"/>
    </row>
    <row r="12" spans="1:11" ht="30" customHeight="1">
      <c r="A12" s="11" t="str">
        <f t="shared" si="0"/>
        <v/>
      </c>
      <c r="B12" s="5"/>
      <c r="C12" s="5"/>
      <c r="D12" s="5"/>
      <c r="E12" s="13"/>
      <c r="F12" s="5"/>
      <c r="G12" s="5"/>
      <c r="H12" s="5"/>
      <c r="I12" s="5"/>
      <c r="J12" s="5"/>
      <c r="K12" s="5"/>
    </row>
    <row r="13" spans="1:11" ht="30" customHeight="1">
      <c r="A13" s="11" t="str">
        <f t="shared" si="0"/>
        <v/>
      </c>
      <c r="B13" s="5"/>
      <c r="C13" s="5"/>
      <c r="D13" s="5"/>
      <c r="E13" s="13"/>
      <c r="F13" s="5"/>
      <c r="G13" s="5"/>
      <c r="H13" s="5"/>
      <c r="I13" s="5"/>
      <c r="J13" s="5"/>
      <c r="K13" s="5"/>
    </row>
    <row r="14" spans="1:11" ht="30" customHeight="1">
      <c r="A14" s="11" t="str">
        <f t="shared" si="0"/>
        <v/>
      </c>
      <c r="B14" s="5"/>
      <c r="C14" s="5"/>
      <c r="D14" s="5"/>
      <c r="E14" s="13"/>
      <c r="F14" s="5"/>
      <c r="G14" s="5"/>
      <c r="H14" s="5"/>
      <c r="I14" s="5"/>
      <c r="J14" s="5"/>
      <c r="K14" s="5"/>
    </row>
    <row r="15" spans="1:11" ht="30" customHeight="1">
      <c r="A15" s="11" t="str">
        <f t="shared" si="0"/>
        <v/>
      </c>
      <c r="B15" s="5"/>
      <c r="C15" s="5"/>
      <c r="D15" s="5"/>
      <c r="E15" s="13"/>
      <c r="F15" s="5"/>
      <c r="G15" s="5"/>
      <c r="H15" s="5"/>
      <c r="I15" s="5"/>
      <c r="J15" s="5"/>
      <c r="K15" s="5"/>
    </row>
    <row r="16" spans="1:11" ht="30" customHeight="1">
      <c r="A16" s="11" t="str">
        <f t="shared" si="0"/>
        <v/>
      </c>
      <c r="B16" s="5"/>
      <c r="C16" s="5"/>
      <c r="D16" s="5"/>
      <c r="E16" s="13"/>
      <c r="F16" s="5"/>
      <c r="G16" s="5"/>
      <c r="H16" s="5"/>
      <c r="I16" s="5"/>
      <c r="J16" s="5"/>
      <c r="K16" s="5"/>
    </row>
    <row r="17" spans="1:11" ht="30" customHeight="1">
      <c r="A17" s="11" t="str">
        <f t="shared" si="0"/>
        <v/>
      </c>
      <c r="B17" s="5"/>
      <c r="C17" s="5"/>
      <c r="D17" s="5"/>
      <c r="E17" s="13"/>
      <c r="F17" s="5"/>
      <c r="G17" s="5"/>
      <c r="H17" s="5"/>
      <c r="I17" s="5"/>
      <c r="J17" s="5"/>
      <c r="K17" s="5"/>
    </row>
    <row r="18" spans="1:11" ht="30" customHeight="1">
      <c r="A18" s="11" t="str">
        <f t="shared" si="0"/>
        <v/>
      </c>
      <c r="B18" s="5"/>
      <c r="C18" s="5"/>
      <c r="D18" s="5"/>
      <c r="E18" s="13"/>
      <c r="F18" s="5"/>
      <c r="G18" s="5"/>
      <c r="H18" s="5"/>
      <c r="I18" s="5"/>
      <c r="J18" s="5"/>
      <c r="K18" s="5"/>
    </row>
    <row r="19" spans="1:11" ht="30" customHeight="1">
      <c r="A19" s="11" t="str">
        <f t="shared" si="0"/>
        <v/>
      </c>
      <c r="B19" s="5"/>
      <c r="C19" s="5"/>
      <c r="D19" s="5"/>
      <c r="E19" s="13"/>
      <c r="F19" s="5"/>
      <c r="G19" s="5"/>
      <c r="H19" s="5"/>
      <c r="I19" s="5"/>
      <c r="J19" s="5"/>
      <c r="K19" s="5"/>
    </row>
    <row r="20" spans="1:11" ht="30" customHeight="1">
      <c r="A20" s="11" t="str">
        <f t="shared" si="0"/>
        <v/>
      </c>
      <c r="B20" s="5"/>
      <c r="C20" s="5"/>
      <c r="D20" s="5"/>
      <c r="E20" s="13"/>
      <c r="F20" s="5"/>
      <c r="G20" s="5"/>
      <c r="H20" s="5"/>
      <c r="I20" s="5"/>
      <c r="J20" s="5"/>
      <c r="K20" s="5"/>
    </row>
    <row r="21" spans="1:11" ht="30" customHeight="1">
      <c r="A21" s="11" t="str">
        <f t="shared" si="0"/>
        <v/>
      </c>
      <c r="B21" s="5"/>
      <c r="C21" s="5"/>
      <c r="D21" s="5"/>
      <c r="E21" s="13"/>
      <c r="F21" s="5"/>
      <c r="G21" s="5"/>
      <c r="H21" s="5"/>
      <c r="I21" s="5"/>
      <c r="J21" s="5"/>
      <c r="K21" s="5"/>
    </row>
    <row r="22" spans="1:11" ht="30" customHeight="1">
      <c r="A22" s="11" t="str">
        <f t="shared" si="0"/>
        <v/>
      </c>
      <c r="B22" s="5"/>
      <c r="C22" s="5"/>
      <c r="D22" s="5"/>
      <c r="E22" s="13"/>
      <c r="F22" s="5"/>
      <c r="G22" s="5"/>
      <c r="H22" s="5"/>
      <c r="I22" s="5"/>
      <c r="J22" s="5"/>
      <c r="K22" s="5"/>
    </row>
    <row r="23" spans="1:11" ht="30" customHeight="1">
      <c r="A23" s="11" t="str">
        <f t="shared" si="0"/>
        <v/>
      </c>
      <c r="B23" s="5"/>
      <c r="C23" s="5"/>
      <c r="D23" s="5"/>
      <c r="E23" s="13"/>
      <c r="F23" s="5"/>
      <c r="G23" s="5"/>
      <c r="H23" s="5"/>
      <c r="I23" s="5"/>
      <c r="J23" s="5"/>
      <c r="K23" s="5"/>
    </row>
    <row r="24" spans="1:11" ht="30" customHeight="1">
      <c r="A24" s="11" t="str">
        <f t="shared" si="0"/>
        <v/>
      </c>
      <c r="B24" s="5"/>
      <c r="C24" s="5"/>
      <c r="D24" s="5"/>
      <c r="E24" s="13"/>
      <c r="F24" s="5"/>
      <c r="G24" s="5"/>
      <c r="H24" s="5"/>
      <c r="I24" s="5"/>
      <c r="J24" s="5"/>
      <c r="K24" s="5"/>
    </row>
    <row r="25" spans="1:11" ht="30" customHeight="1">
      <c r="A25" s="11" t="str">
        <f t="shared" si="0"/>
        <v/>
      </c>
      <c r="B25" s="5"/>
      <c r="C25" s="5"/>
      <c r="D25" s="5"/>
      <c r="E25" s="13"/>
      <c r="F25" s="5"/>
      <c r="G25" s="5"/>
      <c r="H25" s="5"/>
      <c r="I25" s="5"/>
      <c r="J25" s="5"/>
      <c r="K25" s="5"/>
    </row>
    <row r="26" spans="1:11" ht="30" customHeight="1">
      <c r="A26" s="11" t="str">
        <f t="shared" si="0"/>
        <v/>
      </c>
      <c r="B26" s="5"/>
      <c r="C26" s="5"/>
      <c r="D26" s="5"/>
      <c r="E26" s="13"/>
      <c r="F26" s="5"/>
      <c r="G26" s="5"/>
      <c r="H26" s="5"/>
      <c r="I26" s="5"/>
      <c r="J26" s="5"/>
      <c r="K26" s="5"/>
    </row>
    <row r="27" spans="1:11" ht="30" customHeight="1">
      <c r="A27" s="11" t="str">
        <f t="shared" si="0"/>
        <v/>
      </c>
      <c r="B27" s="5"/>
      <c r="C27" s="5"/>
      <c r="D27" s="5"/>
      <c r="E27" s="13"/>
      <c r="F27" s="5"/>
      <c r="G27" s="5"/>
      <c r="H27" s="5"/>
      <c r="I27" s="5"/>
      <c r="J27" s="5"/>
      <c r="K27" s="5"/>
    </row>
    <row r="28" spans="1:11" ht="30" customHeight="1">
      <c r="A28" s="11" t="str">
        <f t="shared" si="0"/>
        <v/>
      </c>
      <c r="B28" s="5"/>
      <c r="C28" s="5"/>
      <c r="D28" s="5"/>
      <c r="E28" s="13"/>
      <c r="F28" s="5"/>
      <c r="G28" s="5"/>
      <c r="H28" s="5"/>
      <c r="I28" s="5"/>
      <c r="J28" s="5"/>
      <c r="K28" s="5"/>
    </row>
    <row r="29" spans="1:11" ht="30" customHeight="1">
      <c r="A29" s="11" t="str">
        <f t="shared" si="0"/>
        <v/>
      </c>
      <c r="B29" s="5"/>
      <c r="C29" s="5"/>
      <c r="D29" s="5"/>
      <c r="E29" s="13"/>
      <c r="F29" s="5"/>
      <c r="G29" s="5"/>
      <c r="H29" s="5"/>
      <c r="I29" s="5"/>
      <c r="J29" s="5"/>
      <c r="K29" s="5"/>
    </row>
    <row r="30" spans="1:11" ht="30" customHeight="1">
      <c r="A30" s="11" t="str">
        <f t="shared" si="0"/>
        <v/>
      </c>
      <c r="B30" s="5"/>
      <c r="C30" s="5"/>
      <c r="D30" s="5"/>
      <c r="E30" s="13"/>
      <c r="F30" s="5"/>
      <c r="G30" s="5"/>
      <c r="H30" s="5"/>
      <c r="I30" s="5"/>
      <c r="J30" s="5"/>
      <c r="K30" s="5"/>
    </row>
    <row r="31" spans="1:11" ht="30" customHeight="1">
      <c r="A31" s="11" t="str">
        <f t="shared" si="0"/>
        <v/>
      </c>
      <c r="B31" s="5"/>
      <c r="C31" s="5"/>
      <c r="D31" s="5"/>
      <c r="E31" s="13"/>
      <c r="F31" s="5"/>
      <c r="G31" s="5"/>
      <c r="H31" s="5"/>
      <c r="I31" s="5"/>
      <c r="J31" s="5"/>
      <c r="K31" s="5"/>
    </row>
    <row r="32" spans="1:11" ht="30" customHeight="1">
      <c r="A32" s="11" t="str">
        <f t="shared" si="0"/>
        <v/>
      </c>
      <c r="B32" s="5"/>
      <c r="C32" s="5"/>
      <c r="D32" s="5"/>
      <c r="E32" s="13"/>
      <c r="F32" s="5"/>
      <c r="G32" s="5"/>
      <c r="H32" s="5"/>
      <c r="I32" s="5"/>
      <c r="J32" s="5"/>
      <c r="K32" s="5"/>
    </row>
    <row r="33" spans="1:11" ht="30" customHeight="1">
      <c r="A33" s="11" t="str">
        <f t="shared" si="0"/>
        <v/>
      </c>
      <c r="B33" s="5"/>
      <c r="C33" s="5"/>
      <c r="D33" s="5"/>
      <c r="E33" s="13"/>
      <c r="F33" s="5"/>
      <c r="G33" s="5"/>
      <c r="H33" s="5"/>
      <c r="I33" s="5"/>
      <c r="J33" s="5"/>
      <c r="K33" s="5"/>
    </row>
    <row r="34" spans="1:11" ht="30" customHeight="1">
      <c r="A34" s="11" t="str">
        <f t="shared" si="0"/>
        <v/>
      </c>
      <c r="B34" s="5"/>
      <c r="C34" s="5"/>
      <c r="D34" s="5"/>
      <c r="E34" s="13"/>
      <c r="F34" s="5"/>
      <c r="G34" s="5"/>
      <c r="H34" s="5"/>
      <c r="I34" s="5"/>
      <c r="J34" s="5"/>
      <c r="K34" s="5"/>
    </row>
    <row r="35" spans="1:11" ht="30" customHeight="1">
      <c r="A35" s="11" t="str">
        <f t="shared" si="0"/>
        <v/>
      </c>
      <c r="B35" s="5"/>
      <c r="C35" s="5"/>
      <c r="D35" s="5"/>
      <c r="E35" s="13"/>
      <c r="F35" s="5"/>
      <c r="G35" s="5"/>
      <c r="H35" s="5"/>
      <c r="I35" s="5"/>
      <c r="J35" s="5"/>
      <c r="K35" s="5"/>
    </row>
    <row r="36" spans="1:11" ht="30" customHeight="1">
      <c r="A36" s="11" t="str">
        <f t="shared" si="0"/>
        <v/>
      </c>
      <c r="B36" s="5"/>
      <c r="C36" s="5"/>
      <c r="D36" s="5"/>
      <c r="E36" s="13"/>
      <c r="F36" s="5"/>
      <c r="G36" s="5"/>
      <c r="H36" s="5"/>
      <c r="I36" s="5"/>
      <c r="J36" s="5"/>
      <c r="K36" s="5"/>
    </row>
    <row r="37" spans="1:11" ht="30" customHeight="1">
      <c r="A37" s="11" t="str">
        <f t="shared" si="0"/>
        <v/>
      </c>
      <c r="B37" s="5"/>
      <c r="C37" s="5"/>
      <c r="D37" s="5"/>
      <c r="E37" s="13"/>
      <c r="F37" s="5"/>
      <c r="G37" s="5"/>
      <c r="H37" s="5"/>
      <c r="I37" s="5"/>
      <c r="J37" s="5"/>
      <c r="K37" s="5"/>
    </row>
    <row r="38" spans="1:11" ht="30" customHeight="1">
      <c r="A38" s="11" t="str">
        <f t="shared" ref="A38:A69" si="1">IF(B38="","","EVT-"&amp;TEXT(ROW()-5,"0000"))</f>
        <v/>
      </c>
      <c r="B38" s="5"/>
      <c r="C38" s="5"/>
      <c r="D38" s="5"/>
      <c r="E38" s="13"/>
      <c r="F38" s="5"/>
      <c r="G38" s="5"/>
      <c r="H38" s="5"/>
      <c r="I38" s="5"/>
      <c r="J38" s="5"/>
      <c r="K38" s="5"/>
    </row>
    <row r="39" spans="1:11" ht="30" customHeight="1">
      <c r="A39" s="11" t="str">
        <f t="shared" si="1"/>
        <v/>
      </c>
      <c r="B39" s="5"/>
      <c r="C39" s="5"/>
      <c r="D39" s="5"/>
      <c r="E39" s="13"/>
      <c r="F39" s="5"/>
      <c r="G39" s="5"/>
      <c r="H39" s="5"/>
      <c r="I39" s="5"/>
      <c r="J39" s="5"/>
      <c r="K39" s="5"/>
    </row>
    <row r="40" spans="1:11" ht="30" customHeight="1">
      <c r="A40" s="11" t="str">
        <f t="shared" si="1"/>
        <v/>
      </c>
      <c r="B40" s="5"/>
      <c r="C40" s="5"/>
      <c r="D40" s="5"/>
      <c r="E40" s="13"/>
      <c r="F40" s="5"/>
      <c r="G40" s="5"/>
      <c r="H40" s="5"/>
      <c r="I40" s="5"/>
      <c r="J40" s="5"/>
      <c r="K40" s="5"/>
    </row>
    <row r="41" spans="1:11" ht="30" customHeight="1">
      <c r="A41" s="11" t="str">
        <f t="shared" si="1"/>
        <v/>
      </c>
      <c r="B41" s="5"/>
      <c r="C41" s="5"/>
      <c r="D41" s="5"/>
      <c r="E41" s="13"/>
      <c r="F41" s="5"/>
      <c r="G41" s="5"/>
      <c r="H41" s="5"/>
      <c r="I41" s="5"/>
      <c r="J41" s="5"/>
      <c r="K41" s="5"/>
    </row>
    <row r="42" spans="1:11" ht="30" customHeight="1">
      <c r="A42" s="11" t="str">
        <f t="shared" si="1"/>
        <v/>
      </c>
      <c r="B42" s="5"/>
      <c r="C42" s="5"/>
      <c r="D42" s="5"/>
      <c r="E42" s="13"/>
      <c r="F42" s="5"/>
      <c r="G42" s="5"/>
      <c r="H42" s="5"/>
      <c r="I42" s="5"/>
      <c r="J42" s="5"/>
      <c r="K42" s="5"/>
    </row>
    <row r="43" spans="1:11" ht="30" customHeight="1">
      <c r="A43" s="11" t="str">
        <f t="shared" si="1"/>
        <v/>
      </c>
      <c r="B43" s="5"/>
      <c r="C43" s="5"/>
      <c r="D43" s="5"/>
      <c r="E43" s="13"/>
      <c r="F43" s="5"/>
      <c r="G43" s="5"/>
      <c r="H43" s="5"/>
      <c r="I43" s="5"/>
      <c r="J43" s="5"/>
      <c r="K43" s="5"/>
    </row>
    <row r="44" spans="1:11" ht="30" customHeight="1">
      <c r="A44" s="11" t="str">
        <f t="shared" si="1"/>
        <v/>
      </c>
      <c r="B44" s="5"/>
      <c r="C44" s="5"/>
      <c r="D44" s="5"/>
      <c r="E44" s="13"/>
      <c r="F44" s="5"/>
      <c r="G44" s="5"/>
      <c r="H44" s="5"/>
      <c r="I44" s="5"/>
      <c r="J44" s="5"/>
      <c r="K44" s="5"/>
    </row>
    <row r="45" spans="1:11" ht="30" customHeight="1">
      <c r="A45" s="11" t="str">
        <f t="shared" si="1"/>
        <v/>
      </c>
      <c r="B45" s="5"/>
      <c r="C45" s="5"/>
      <c r="D45" s="5"/>
      <c r="E45" s="13"/>
      <c r="F45" s="5"/>
      <c r="G45" s="5"/>
      <c r="H45" s="5"/>
      <c r="I45" s="5"/>
      <c r="J45" s="5"/>
      <c r="K45" s="5"/>
    </row>
    <row r="46" spans="1:11" ht="30" customHeight="1">
      <c r="A46" s="11" t="str">
        <f t="shared" si="1"/>
        <v/>
      </c>
      <c r="B46" s="5"/>
      <c r="C46" s="5"/>
      <c r="D46" s="5"/>
      <c r="E46" s="13"/>
      <c r="F46" s="5"/>
      <c r="G46" s="5"/>
      <c r="H46" s="5"/>
      <c r="I46" s="5"/>
      <c r="J46" s="5"/>
      <c r="K46" s="5"/>
    </row>
    <row r="47" spans="1:11" ht="30" customHeight="1">
      <c r="A47" s="11" t="str">
        <f t="shared" si="1"/>
        <v/>
      </c>
      <c r="B47" s="5"/>
      <c r="C47" s="5"/>
      <c r="D47" s="5"/>
      <c r="E47" s="13"/>
      <c r="F47" s="5"/>
      <c r="G47" s="5"/>
      <c r="H47" s="5"/>
      <c r="I47" s="5"/>
      <c r="J47" s="5"/>
      <c r="K47" s="5"/>
    </row>
    <row r="48" spans="1:11" ht="30" customHeight="1">
      <c r="A48" s="11" t="str">
        <f t="shared" si="1"/>
        <v/>
      </c>
      <c r="B48" s="5"/>
      <c r="C48" s="5"/>
      <c r="D48" s="5"/>
      <c r="E48" s="13"/>
      <c r="F48" s="5"/>
      <c r="G48" s="5"/>
      <c r="H48" s="5"/>
      <c r="I48" s="5"/>
      <c r="J48" s="5"/>
      <c r="K48" s="5"/>
    </row>
    <row r="49" spans="1:11" ht="30" customHeight="1">
      <c r="A49" s="11" t="str">
        <f t="shared" si="1"/>
        <v/>
      </c>
      <c r="B49" s="5"/>
      <c r="C49" s="5"/>
      <c r="D49" s="5"/>
      <c r="E49" s="13"/>
      <c r="F49" s="5"/>
      <c r="G49" s="5"/>
      <c r="H49" s="5"/>
      <c r="I49" s="5"/>
      <c r="J49" s="5"/>
      <c r="K49" s="5"/>
    </row>
    <row r="50" spans="1:11" ht="30" customHeight="1">
      <c r="A50" s="11" t="str">
        <f t="shared" si="1"/>
        <v/>
      </c>
      <c r="B50" s="5"/>
      <c r="C50" s="5"/>
      <c r="D50" s="5"/>
      <c r="E50" s="13"/>
      <c r="F50" s="5"/>
      <c r="G50" s="5"/>
      <c r="H50" s="5"/>
      <c r="I50" s="5"/>
      <c r="J50" s="5"/>
      <c r="K50" s="5"/>
    </row>
    <row r="51" spans="1:11" ht="30" customHeight="1">
      <c r="A51" s="11" t="str">
        <f t="shared" si="1"/>
        <v/>
      </c>
      <c r="B51" s="5"/>
      <c r="C51" s="5"/>
      <c r="D51" s="5"/>
      <c r="E51" s="13"/>
      <c r="F51" s="5"/>
      <c r="G51" s="5"/>
      <c r="H51" s="5"/>
      <c r="I51" s="5"/>
      <c r="J51" s="5"/>
      <c r="K51" s="5"/>
    </row>
    <row r="52" spans="1:11" ht="30" customHeight="1">
      <c r="A52" s="11" t="str">
        <f t="shared" si="1"/>
        <v/>
      </c>
      <c r="B52" s="5"/>
      <c r="C52" s="5"/>
      <c r="D52" s="5"/>
      <c r="E52" s="13"/>
      <c r="F52" s="5"/>
      <c r="G52" s="5"/>
      <c r="H52" s="5"/>
      <c r="I52" s="5"/>
      <c r="J52" s="5"/>
      <c r="K52" s="5"/>
    </row>
    <row r="53" spans="1:11" ht="30" customHeight="1">
      <c r="A53" s="11" t="str">
        <f t="shared" si="1"/>
        <v/>
      </c>
      <c r="B53" s="5"/>
      <c r="C53" s="5"/>
      <c r="D53" s="5"/>
      <c r="E53" s="13"/>
      <c r="F53" s="5"/>
      <c r="G53" s="5"/>
      <c r="H53" s="5"/>
      <c r="I53" s="5"/>
      <c r="J53" s="5"/>
      <c r="K53" s="5"/>
    </row>
    <row r="54" spans="1:11" ht="30" customHeight="1">
      <c r="A54" s="11" t="str">
        <f t="shared" si="1"/>
        <v/>
      </c>
      <c r="B54" s="5"/>
      <c r="C54" s="5"/>
      <c r="D54" s="5"/>
      <c r="E54" s="13"/>
      <c r="F54" s="5"/>
      <c r="G54" s="5"/>
      <c r="H54" s="5"/>
      <c r="I54" s="5"/>
      <c r="J54" s="5"/>
      <c r="K54" s="5"/>
    </row>
    <row r="55" spans="1:11" ht="30" customHeight="1">
      <c r="A55" s="11" t="str">
        <f t="shared" si="1"/>
        <v/>
      </c>
      <c r="B55" s="5"/>
      <c r="C55" s="5"/>
      <c r="D55" s="5"/>
      <c r="E55" s="13"/>
      <c r="F55" s="5"/>
      <c r="G55" s="5"/>
      <c r="H55" s="5"/>
      <c r="I55" s="5"/>
      <c r="J55" s="5"/>
      <c r="K55" s="5"/>
    </row>
    <row r="56" spans="1:11" ht="30" customHeight="1">
      <c r="A56" s="11" t="str">
        <f t="shared" si="1"/>
        <v/>
      </c>
      <c r="B56" s="5"/>
      <c r="C56" s="5"/>
      <c r="D56" s="5"/>
      <c r="E56" s="13"/>
      <c r="F56" s="5"/>
      <c r="G56" s="5"/>
      <c r="H56" s="5"/>
      <c r="I56" s="5"/>
      <c r="J56" s="5"/>
      <c r="K56" s="5"/>
    </row>
    <row r="57" spans="1:11" ht="30" customHeight="1">
      <c r="A57" s="11" t="str">
        <f t="shared" si="1"/>
        <v/>
      </c>
      <c r="B57" s="5"/>
      <c r="C57" s="5"/>
      <c r="D57" s="5"/>
      <c r="E57" s="13"/>
      <c r="F57" s="5"/>
      <c r="G57" s="5"/>
      <c r="H57" s="5"/>
      <c r="I57" s="5"/>
      <c r="J57" s="5"/>
      <c r="K57" s="5"/>
    </row>
    <row r="58" spans="1:11" ht="30" customHeight="1">
      <c r="A58" s="11" t="str">
        <f t="shared" si="1"/>
        <v/>
      </c>
      <c r="B58" s="5"/>
      <c r="C58" s="5"/>
      <c r="D58" s="5"/>
      <c r="E58" s="13"/>
      <c r="F58" s="5"/>
      <c r="G58" s="5"/>
      <c r="H58" s="5"/>
      <c r="I58" s="5"/>
      <c r="J58" s="5"/>
      <c r="K58" s="5"/>
    </row>
    <row r="59" spans="1:11" ht="30" customHeight="1">
      <c r="A59" s="11" t="str">
        <f t="shared" si="1"/>
        <v/>
      </c>
      <c r="B59" s="5"/>
      <c r="C59" s="5"/>
      <c r="D59" s="5"/>
      <c r="E59" s="13"/>
      <c r="F59" s="5"/>
      <c r="G59" s="5"/>
      <c r="H59" s="5"/>
      <c r="I59" s="5"/>
      <c r="J59" s="5"/>
      <c r="K59" s="5"/>
    </row>
    <row r="60" spans="1:11" ht="30" customHeight="1">
      <c r="A60" s="11" t="str">
        <f t="shared" si="1"/>
        <v/>
      </c>
      <c r="B60" s="5"/>
      <c r="C60" s="5"/>
      <c r="D60" s="5"/>
      <c r="E60" s="13"/>
      <c r="F60" s="5"/>
      <c r="G60" s="5"/>
      <c r="H60" s="5"/>
      <c r="I60" s="5"/>
      <c r="J60" s="5"/>
      <c r="K60" s="5"/>
    </row>
    <row r="61" spans="1:11" ht="30" customHeight="1">
      <c r="A61" s="11" t="str">
        <f t="shared" si="1"/>
        <v/>
      </c>
      <c r="B61" s="5"/>
      <c r="C61" s="5"/>
      <c r="D61" s="5"/>
      <c r="E61" s="13"/>
      <c r="F61" s="5"/>
      <c r="G61" s="5"/>
      <c r="H61" s="5"/>
      <c r="I61" s="5"/>
      <c r="J61" s="5"/>
      <c r="K61" s="5"/>
    </row>
    <row r="62" spans="1:11" ht="30" customHeight="1">
      <c r="A62" s="11" t="str">
        <f t="shared" si="1"/>
        <v/>
      </c>
      <c r="B62" s="5"/>
      <c r="C62" s="5"/>
      <c r="D62" s="5"/>
      <c r="E62" s="13"/>
      <c r="F62" s="5"/>
      <c r="G62" s="5"/>
      <c r="H62" s="5"/>
      <c r="I62" s="5"/>
      <c r="J62" s="5"/>
      <c r="K62" s="5"/>
    </row>
    <row r="63" spans="1:11" ht="30" customHeight="1">
      <c r="A63" s="11" t="str">
        <f t="shared" si="1"/>
        <v/>
      </c>
      <c r="B63" s="5"/>
      <c r="C63" s="5"/>
      <c r="D63" s="5"/>
      <c r="E63" s="13"/>
      <c r="F63" s="5"/>
      <c r="G63" s="5"/>
      <c r="H63" s="5"/>
      <c r="I63" s="5"/>
      <c r="J63" s="5"/>
      <c r="K63" s="5"/>
    </row>
    <row r="64" spans="1:11" ht="30" customHeight="1">
      <c r="A64" s="11" t="str">
        <f t="shared" si="1"/>
        <v/>
      </c>
      <c r="B64" s="5"/>
      <c r="C64" s="5"/>
      <c r="D64" s="5"/>
      <c r="E64" s="13"/>
      <c r="F64" s="5"/>
      <c r="G64" s="5"/>
      <c r="H64" s="5"/>
      <c r="I64" s="5"/>
      <c r="J64" s="5"/>
      <c r="K64" s="5"/>
    </row>
    <row r="65" spans="1:11" ht="30" customHeight="1">
      <c r="A65" s="11" t="str">
        <f t="shared" si="1"/>
        <v/>
      </c>
      <c r="B65" s="5"/>
      <c r="C65" s="5"/>
      <c r="D65" s="5"/>
      <c r="E65" s="13"/>
      <c r="F65" s="5"/>
      <c r="G65" s="5"/>
      <c r="H65" s="5"/>
      <c r="I65" s="5"/>
      <c r="J65" s="5"/>
      <c r="K65" s="5"/>
    </row>
    <row r="66" spans="1:11" ht="30" customHeight="1">
      <c r="A66" s="11" t="str">
        <f t="shared" si="1"/>
        <v/>
      </c>
      <c r="B66" s="5"/>
      <c r="C66" s="5"/>
      <c r="D66" s="5"/>
      <c r="E66" s="13"/>
      <c r="F66" s="5"/>
      <c r="G66" s="5"/>
      <c r="H66" s="5"/>
      <c r="I66" s="5"/>
      <c r="J66" s="5"/>
      <c r="K66" s="5"/>
    </row>
    <row r="67" spans="1:11" ht="30" customHeight="1">
      <c r="A67" s="11" t="str">
        <f t="shared" si="1"/>
        <v/>
      </c>
      <c r="B67" s="5"/>
      <c r="C67" s="5"/>
      <c r="D67" s="5"/>
      <c r="E67" s="13"/>
      <c r="F67" s="5"/>
      <c r="G67" s="5"/>
      <c r="H67" s="5"/>
      <c r="I67" s="5"/>
      <c r="J67" s="5"/>
      <c r="K67" s="5"/>
    </row>
    <row r="68" spans="1:11" ht="30" customHeight="1">
      <c r="A68" s="11" t="str">
        <f t="shared" si="1"/>
        <v/>
      </c>
      <c r="B68" s="5"/>
      <c r="C68" s="5"/>
      <c r="D68" s="5"/>
      <c r="E68" s="13"/>
      <c r="F68" s="5"/>
      <c r="G68" s="5"/>
      <c r="H68" s="5"/>
      <c r="I68" s="5"/>
      <c r="J68" s="5"/>
      <c r="K68" s="5"/>
    </row>
    <row r="69" spans="1:11" ht="30" customHeight="1">
      <c r="A69" s="11" t="str">
        <f t="shared" si="1"/>
        <v/>
      </c>
      <c r="B69" s="5"/>
      <c r="C69" s="5"/>
      <c r="D69" s="5"/>
      <c r="E69" s="13"/>
      <c r="F69" s="5"/>
      <c r="G69" s="5"/>
      <c r="H69" s="5"/>
      <c r="I69" s="5"/>
      <c r="J69" s="5"/>
      <c r="K69" s="5"/>
    </row>
    <row r="70" spans="1:11" ht="30" customHeight="1">
      <c r="A70" s="11" t="str">
        <f t="shared" ref="A70:A101" si="2">IF(B70="","","EVT-"&amp;TEXT(ROW()-5,"0000"))</f>
        <v/>
      </c>
      <c r="B70" s="5"/>
      <c r="C70" s="5"/>
      <c r="D70" s="5"/>
      <c r="E70" s="13"/>
      <c r="F70" s="5"/>
      <c r="G70" s="5"/>
      <c r="H70" s="5"/>
      <c r="I70" s="5"/>
      <c r="J70" s="5"/>
      <c r="K70" s="5"/>
    </row>
    <row r="71" spans="1:11" ht="30" customHeight="1">
      <c r="A71" s="11" t="str">
        <f t="shared" si="2"/>
        <v/>
      </c>
      <c r="B71" s="5"/>
      <c r="C71" s="5"/>
      <c r="D71" s="5"/>
      <c r="E71" s="13"/>
      <c r="F71" s="5"/>
      <c r="G71" s="5"/>
      <c r="H71" s="5"/>
      <c r="I71" s="5"/>
      <c r="J71" s="5"/>
      <c r="K71" s="5"/>
    </row>
    <row r="72" spans="1:11" ht="30" customHeight="1">
      <c r="A72" s="11" t="str">
        <f t="shared" si="2"/>
        <v/>
      </c>
      <c r="B72" s="5"/>
      <c r="C72" s="5"/>
      <c r="D72" s="5"/>
      <c r="E72" s="13"/>
      <c r="F72" s="5"/>
      <c r="G72" s="5"/>
      <c r="H72" s="5"/>
      <c r="I72" s="5"/>
      <c r="J72" s="5"/>
      <c r="K72" s="5"/>
    </row>
    <row r="73" spans="1:11" ht="30" customHeight="1">
      <c r="A73" s="11" t="str">
        <f t="shared" si="2"/>
        <v/>
      </c>
      <c r="B73" s="5"/>
      <c r="C73" s="5"/>
      <c r="D73" s="5"/>
      <c r="E73" s="13"/>
      <c r="F73" s="5"/>
      <c r="G73" s="5"/>
      <c r="H73" s="5"/>
      <c r="I73" s="5"/>
      <c r="J73" s="5"/>
      <c r="K73" s="5"/>
    </row>
    <row r="74" spans="1:11" ht="30" customHeight="1">
      <c r="A74" s="11" t="str">
        <f t="shared" si="2"/>
        <v/>
      </c>
      <c r="B74" s="5"/>
      <c r="C74" s="5"/>
      <c r="D74" s="5"/>
      <c r="E74" s="13"/>
      <c r="F74" s="5"/>
      <c r="G74" s="5"/>
      <c r="H74" s="5"/>
      <c r="I74" s="5"/>
      <c r="J74" s="5"/>
      <c r="K74" s="5"/>
    </row>
    <row r="75" spans="1:11" ht="30" customHeight="1">
      <c r="A75" s="11" t="str">
        <f t="shared" si="2"/>
        <v/>
      </c>
      <c r="B75" s="5"/>
      <c r="C75" s="5"/>
      <c r="D75" s="5"/>
      <c r="E75" s="13"/>
      <c r="F75" s="5"/>
      <c r="G75" s="5"/>
      <c r="H75" s="5"/>
      <c r="I75" s="5"/>
      <c r="J75" s="5"/>
      <c r="K75" s="5"/>
    </row>
    <row r="76" spans="1:11" ht="30" customHeight="1">
      <c r="A76" s="11" t="str">
        <f t="shared" si="2"/>
        <v/>
      </c>
      <c r="B76" s="5"/>
      <c r="C76" s="5"/>
      <c r="D76" s="5"/>
      <c r="E76" s="13"/>
      <c r="F76" s="5"/>
      <c r="G76" s="5"/>
      <c r="H76" s="5"/>
      <c r="I76" s="5"/>
      <c r="J76" s="5"/>
      <c r="K76" s="5"/>
    </row>
    <row r="77" spans="1:11" ht="30" customHeight="1">
      <c r="A77" s="11" t="str">
        <f t="shared" si="2"/>
        <v/>
      </c>
      <c r="B77" s="5"/>
      <c r="C77" s="5"/>
      <c r="D77" s="5"/>
      <c r="E77" s="13"/>
      <c r="F77" s="5"/>
      <c r="G77" s="5"/>
      <c r="H77" s="5"/>
      <c r="I77" s="5"/>
      <c r="J77" s="5"/>
      <c r="K77" s="5"/>
    </row>
    <row r="78" spans="1:11" ht="30" customHeight="1">
      <c r="A78" s="11" t="str">
        <f t="shared" si="2"/>
        <v/>
      </c>
      <c r="B78" s="5"/>
      <c r="C78" s="5"/>
      <c r="D78" s="5"/>
      <c r="E78" s="13"/>
      <c r="F78" s="5"/>
      <c r="G78" s="5"/>
      <c r="H78" s="5"/>
      <c r="I78" s="5"/>
      <c r="J78" s="5"/>
      <c r="K78" s="5"/>
    </row>
    <row r="79" spans="1:11" ht="30" customHeight="1">
      <c r="A79" s="11" t="str">
        <f t="shared" si="2"/>
        <v/>
      </c>
      <c r="B79" s="5"/>
      <c r="C79" s="5"/>
      <c r="D79" s="5"/>
      <c r="E79" s="13"/>
      <c r="F79" s="5"/>
      <c r="G79" s="5"/>
      <c r="H79" s="5"/>
      <c r="I79" s="5"/>
      <c r="J79" s="5"/>
      <c r="K79" s="5"/>
    </row>
    <row r="80" spans="1:11" ht="30" customHeight="1">
      <c r="A80" s="11" t="str">
        <f t="shared" si="2"/>
        <v/>
      </c>
      <c r="B80" s="5"/>
      <c r="C80" s="5"/>
      <c r="D80" s="5"/>
      <c r="E80" s="13"/>
      <c r="F80" s="5"/>
      <c r="G80" s="5"/>
      <c r="H80" s="5"/>
      <c r="I80" s="5"/>
      <c r="J80" s="5"/>
      <c r="K80" s="5"/>
    </row>
    <row r="81" spans="1:11" ht="30" customHeight="1">
      <c r="A81" s="11" t="str">
        <f t="shared" si="2"/>
        <v/>
      </c>
      <c r="B81" s="5"/>
      <c r="C81" s="5"/>
      <c r="D81" s="5"/>
      <c r="E81" s="13"/>
      <c r="F81" s="5"/>
      <c r="G81" s="5"/>
      <c r="H81" s="5"/>
      <c r="I81" s="5"/>
      <c r="J81" s="5"/>
      <c r="K81" s="5"/>
    </row>
    <row r="82" spans="1:11" ht="30" customHeight="1">
      <c r="A82" s="11" t="str">
        <f t="shared" si="2"/>
        <v/>
      </c>
      <c r="B82" s="5"/>
      <c r="C82" s="5"/>
      <c r="D82" s="5"/>
      <c r="E82" s="13"/>
      <c r="F82" s="5"/>
      <c r="G82" s="5"/>
      <c r="H82" s="5"/>
      <c r="I82" s="5"/>
      <c r="J82" s="5"/>
      <c r="K82" s="5"/>
    </row>
    <row r="83" spans="1:11" ht="30" customHeight="1">
      <c r="A83" s="11" t="str">
        <f t="shared" si="2"/>
        <v/>
      </c>
      <c r="B83" s="5"/>
      <c r="C83" s="5"/>
      <c r="D83" s="5"/>
      <c r="E83" s="13"/>
      <c r="F83" s="5"/>
      <c r="G83" s="5"/>
      <c r="H83" s="5"/>
      <c r="I83" s="5"/>
      <c r="J83" s="5"/>
      <c r="K83" s="5"/>
    </row>
    <row r="84" spans="1:11" ht="30" customHeight="1">
      <c r="A84" s="11" t="str">
        <f t="shared" si="2"/>
        <v/>
      </c>
      <c r="B84" s="5"/>
      <c r="C84" s="5"/>
      <c r="D84" s="5"/>
      <c r="E84" s="13"/>
      <c r="F84" s="5"/>
      <c r="G84" s="5"/>
      <c r="H84" s="5"/>
      <c r="I84" s="5"/>
      <c r="J84" s="5"/>
      <c r="K84" s="5"/>
    </row>
    <row r="85" spans="1:11" ht="30" customHeight="1">
      <c r="A85" s="11" t="str">
        <f t="shared" si="2"/>
        <v/>
      </c>
      <c r="B85" s="5"/>
      <c r="C85" s="5"/>
      <c r="D85" s="5"/>
      <c r="E85" s="13"/>
      <c r="F85" s="5"/>
      <c r="G85" s="5"/>
      <c r="H85" s="5"/>
      <c r="I85" s="5"/>
      <c r="J85" s="5"/>
      <c r="K85" s="5"/>
    </row>
    <row r="86" spans="1:11" ht="30" customHeight="1">
      <c r="A86" s="11" t="str">
        <f t="shared" si="2"/>
        <v/>
      </c>
      <c r="B86" s="5"/>
      <c r="C86" s="5"/>
      <c r="D86" s="5"/>
      <c r="E86" s="13"/>
      <c r="F86" s="5"/>
      <c r="G86" s="5"/>
      <c r="H86" s="5"/>
      <c r="I86" s="5"/>
      <c r="J86" s="5"/>
      <c r="K86" s="5"/>
    </row>
    <row r="87" spans="1:11" ht="30" customHeight="1">
      <c r="A87" s="11" t="str">
        <f t="shared" si="2"/>
        <v/>
      </c>
      <c r="B87" s="5"/>
      <c r="C87" s="5"/>
      <c r="D87" s="5"/>
      <c r="E87" s="13"/>
      <c r="F87" s="5"/>
      <c r="G87" s="5"/>
      <c r="H87" s="5"/>
      <c r="I87" s="5"/>
      <c r="J87" s="5"/>
      <c r="K87" s="5"/>
    </row>
    <row r="88" spans="1:11" ht="30" customHeight="1">
      <c r="A88" s="11" t="str">
        <f t="shared" si="2"/>
        <v/>
      </c>
      <c r="B88" s="5"/>
      <c r="C88" s="5"/>
      <c r="D88" s="5"/>
      <c r="E88" s="13"/>
      <c r="F88" s="5"/>
      <c r="G88" s="5"/>
      <c r="H88" s="5"/>
      <c r="I88" s="5"/>
      <c r="J88" s="5"/>
      <c r="K88" s="5"/>
    </row>
    <row r="89" spans="1:11" ht="30" customHeight="1">
      <c r="A89" s="11" t="str">
        <f t="shared" si="2"/>
        <v/>
      </c>
      <c r="B89" s="5"/>
      <c r="C89" s="5"/>
      <c r="D89" s="5"/>
      <c r="E89" s="13"/>
      <c r="F89" s="5"/>
      <c r="G89" s="5"/>
      <c r="H89" s="5"/>
      <c r="I89" s="5"/>
      <c r="J89" s="5"/>
      <c r="K89" s="5"/>
    </row>
    <row r="90" spans="1:11" ht="30" customHeight="1">
      <c r="A90" s="11" t="str">
        <f t="shared" si="2"/>
        <v/>
      </c>
      <c r="B90" s="5"/>
      <c r="C90" s="5"/>
      <c r="D90" s="5"/>
      <c r="E90" s="13"/>
      <c r="F90" s="5"/>
      <c r="G90" s="5"/>
      <c r="H90" s="5"/>
      <c r="I90" s="5"/>
      <c r="J90" s="5"/>
      <c r="K90" s="5"/>
    </row>
    <row r="91" spans="1:11" ht="30" customHeight="1">
      <c r="A91" s="11" t="str">
        <f t="shared" si="2"/>
        <v/>
      </c>
      <c r="B91" s="5"/>
      <c r="C91" s="5"/>
      <c r="D91" s="5"/>
      <c r="E91" s="13"/>
      <c r="F91" s="5"/>
      <c r="G91" s="5"/>
      <c r="H91" s="5"/>
      <c r="I91" s="5"/>
      <c r="J91" s="5"/>
      <c r="K91" s="5"/>
    </row>
    <row r="92" spans="1:11" ht="30" customHeight="1">
      <c r="A92" s="11" t="str">
        <f t="shared" si="2"/>
        <v/>
      </c>
      <c r="B92" s="5"/>
      <c r="C92" s="5"/>
      <c r="D92" s="5"/>
      <c r="E92" s="13"/>
      <c r="F92" s="5"/>
      <c r="G92" s="5"/>
      <c r="H92" s="5"/>
      <c r="I92" s="5"/>
      <c r="J92" s="5"/>
      <c r="K92" s="5"/>
    </row>
    <row r="93" spans="1:11" ht="30" customHeight="1">
      <c r="A93" s="11" t="str">
        <f t="shared" si="2"/>
        <v/>
      </c>
      <c r="B93" s="5"/>
      <c r="C93" s="5"/>
      <c r="D93" s="5"/>
      <c r="E93" s="13"/>
      <c r="F93" s="5"/>
      <c r="G93" s="5"/>
      <c r="H93" s="5"/>
      <c r="I93" s="5"/>
      <c r="J93" s="5"/>
      <c r="K93" s="5"/>
    </row>
    <row r="94" spans="1:11" ht="30" customHeight="1">
      <c r="A94" s="11" t="str">
        <f t="shared" si="2"/>
        <v/>
      </c>
      <c r="B94" s="5"/>
      <c r="C94" s="5"/>
      <c r="D94" s="5"/>
      <c r="E94" s="13"/>
      <c r="F94" s="5"/>
      <c r="G94" s="5"/>
      <c r="H94" s="5"/>
      <c r="I94" s="5"/>
      <c r="J94" s="5"/>
      <c r="K94" s="5"/>
    </row>
    <row r="95" spans="1:11" ht="30" customHeight="1">
      <c r="A95" s="11" t="str">
        <f t="shared" si="2"/>
        <v/>
      </c>
      <c r="B95" s="5"/>
      <c r="C95" s="5"/>
      <c r="D95" s="5"/>
      <c r="E95" s="13"/>
      <c r="F95" s="5"/>
      <c r="G95" s="5"/>
      <c r="H95" s="5"/>
      <c r="I95" s="5"/>
      <c r="J95" s="5"/>
      <c r="K95" s="5"/>
    </row>
    <row r="96" spans="1:11" ht="30" customHeight="1">
      <c r="A96" s="11" t="str">
        <f t="shared" si="2"/>
        <v/>
      </c>
      <c r="B96" s="5"/>
      <c r="C96" s="5"/>
      <c r="D96" s="5"/>
      <c r="E96" s="13"/>
      <c r="F96" s="5"/>
      <c r="G96" s="5"/>
      <c r="H96" s="5"/>
      <c r="I96" s="5"/>
      <c r="J96" s="5"/>
      <c r="K96" s="5"/>
    </row>
    <row r="97" spans="1:11" ht="30" customHeight="1">
      <c r="A97" s="11" t="str">
        <f t="shared" si="2"/>
        <v/>
      </c>
      <c r="B97" s="5"/>
      <c r="C97" s="5"/>
      <c r="D97" s="5"/>
      <c r="E97" s="13"/>
      <c r="F97" s="5"/>
      <c r="G97" s="5"/>
      <c r="H97" s="5"/>
      <c r="I97" s="5"/>
      <c r="J97" s="5"/>
      <c r="K97" s="5"/>
    </row>
    <row r="98" spans="1:11" ht="30" customHeight="1">
      <c r="A98" s="11" t="str">
        <f t="shared" si="2"/>
        <v/>
      </c>
      <c r="B98" s="5"/>
      <c r="C98" s="5"/>
      <c r="D98" s="5"/>
      <c r="E98" s="13"/>
      <c r="F98" s="5"/>
      <c r="G98" s="5"/>
      <c r="H98" s="5"/>
      <c r="I98" s="5"/>
      <c r="J98" s="5"/>
      <c r="K98" s="5"/>
    </row>
    <row r="99" spans="1:11" ht="30" customHeight="1">
      <c r="A99" s="11" t="str">
        <f t="shared" si="2"/>
        <v/>
      </c>
      <c r="B99" s="5"/>
      <c r="C99" s="5"/>
      <c r="D99" s="5"/>
      <c r="E99" s="13"/>
      <c r="F99" s="5"/>
      <c r="G99" s="5"/>
      <c r="H99" s="5"/>
      <c r="I99" s="5"/>
      <c r="J99" s="5"/>
      <c r="K99" s="5"/>
    </row>
    <row r="100" spans="1:11" ht="30" customHeight="1">
      <c r="A100" s="11" t="str">
        <f t="shared" si="2"/>
        <v/>
      </c>
      <c r="B100" s="5"/>
      <c r="C100" s="5"/>
      <c r="D100" s="5"/>
      <c r="E100" s="13"/>
      <c r="F100" s="5"/>
      <c r="G100" s="5"/>
      <c r="H100" s="5"/>
      <c r="I100" s="5"/>
      <c r="J100" s="5"/>
      <c r="K100" s="5"/>
    </row>
    <row r="101" spans="1:11" ht="30" customHeight="1">
      <c r="A101" s="11" t="str">
        <f t="shared" si="2"/>
        <v/>
      </c>
      <c r="B101" s="5"/>
      <c r="C101" s="5"/>
      <c r="D101" s="5"/>
      <c r="E101" s="13"/>
      <c r="F101" s="5"/>
      <c r="G101" s="5"/>
      <c r="H101" s="5"/>
      <c r="I101" s="5"/>
      <c r="J101" s="5"/>
      <c r="K101" s="5"/>
    </row>
    <row r="102" spans="1:11" ht="30" customHeight="1">
      <c r="A102" s="11" t="str">
        <f t="shared" ref="A102:A133" si="3">IF(B102="","","EVT-"&amp;TEXT(ROW()-5,"0000"))</f>
        <v/>
      </c>
      <c r="B102" s="5"/>
      <c r="C102" s="5"/>
      <c r="D102" s="5"/>
      <c r="E102" s="13"/>
      <c r="F102" s="5"/>
      <c r="G102" s="5"/>
      <c r="H102" s="5"/>
      <c r="I102" s="5"/>
      <c r="J102" s="5"/>
      <c r="K102" s="5"/>
    </row>
    <row r="103" spans="1:11" ht="30" customHeight="1">
      <c r="A103" s="11" t="str">
        <f t="shared" si="3"/>
        <v/>
      </c>
      <c r="B103" s="5"/>
      <c r="C103" s="5"/>
      <c r="D103" s="5"/>
      <c r="E103" s="13"/>
      <c r="F103" s="5"/>
      <c r="G103" s="5"/>
      <c r="H103" s="5"/>
      <c r="I103" s="5"/>
      <c r="J103" s="5"/>
      <c r="K103" s="5"/>
    </row>
    <row r="104" spans="1:11" ht="30" customHeight="1">
      <c r="A104" s="11" t="str">
        <f t="shared" si="3"/>
        <v/>
      </c>
      <c r="B104" s="5"/>
      <c r="C104" s="5"/>
      <c r="D104" s="5"/>
      <c r="E104" s="13"/>
      <c r="F104" s="5"/>
      <c r="G104" s="5"/>
      <c r="H104" s="5"/>
      <c r="I104" s="5"/>
      <c r="J104" s="5"/>
      <c r="K104" s="5"/>
    </row>
    <row r="105" spans="1:11" ht="30" customHeight="1">
      <c r="A105" s="11" t="str">
        <f t="shared" si="3"/>
        <v/>
      </c>
      <c r="B105" s="5"/>
      <c r="C105" s="5"/>
      <c r="D105" s="5"/>
      <c r="E105" s="13"/>
      <c r="F105" s="5"/>
      <c r="G105" s="5"/>
      <c r="H105" s="5"/>
      <c r="I105" s="5"/>
      <c r="J105" s="5"/>
      <c r="K105" s="5"/>
    </row>
  </sheetData>
  <mergeCells count="2">
    <mergeCell ref="A1:K2"/>
    <mergeCell ref="A3:K3"/>
  </mergeCells>
  <phoneticPr fontId="16" type="noConversion"/>
  <dataValidations count="2">
    <dataValidation type="list" sqref="D6:D105" xr:uid="{00000000-0002-0000-0200-000000000000}">
      <formula1>"测评,笔试,一面,二面,终面,HR面,Offer沟通,其他"</formula1>
    </dataValidation>
    <dataValidation type="list" sqref="F6:F105" xr:uid="{00000000-0002-0000-0200-000001000000}">
      <formula1>"未开始,准备中,已完成,无需准备"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showGridLines="0" workbookViewId="0">
      <selection sqref="A1:J2"/>
    </sheetView>
  </sheetViews>
  <sheetFormatPr baseColWidth="10" defaultColWidth="8.83203125" defaultRowHeight="14"/>
  <cols>
    <col min="1" max="2" width="13" customWidth="1"/>
    <col min="3" max="6" width="12" customWidth="1"/>
    <col min="7" max="7" width="10" customWidth="1"/>
    <col min="8" max="9" width="28" customWidth="1"/>
    <col min="10" max="10" width="32" customWidth="1"/>
  </cols>
  <sheetData>
    <row r="1" spans="1:10">
      <c r="A1" s="45" t="s">
        <v>49</v>
      </c>
      <c r="B1" s="45" t="s">
        <v>49</v>
      </c>
      <c r="C1" s="45" t="s">
        <v>49</v>
      </c>
      <c r="D1" s="45" t="s">
        <v>49</v>
      </c>
      <c r="E1" s="45" t="s">
        <v>49</v>
      </c>
      <c r="F1" s="45" t="s">
        <v>49</v>
      </c>
      <c r="G1" s="45" t="s">
        <v>49</v>
      </c>
      <c r="H1" s="45" t="s">
        <v>49</v>
      </c>
      <c r="I1" s="45" t="s">
        <v>49</v>
      </c>
      <c r="J1" s="45" t="s">
        <v>49</v>
      </c>
    </row>
    <row r="2" spans="1:10">
      <c r="A2" s="45" t="s">
        <v>49</v>
      </c>
      <c r="B2" s="45" t="s">
        <v>49</v>
      </c>
      <c r="C2" s="45" t="s">
        <v>49</v>
      </c>
      <c r="D2" s="45" t="s">
        <v>49</v>
      </c>
      <c r="E2" s="45" t="s">
        <v>49</v>
      </c>
      <c r="F2" s="45" t="s">
        <v>49</v>
      </c>
      <c r="G2" s="45" t="s">
        <v>49</v>
      </c>
      <c r="H2" s="45" t="s">
        <v>49</v>
      </c>
      <c r="I2" s="45" t="s">
        <v>49</v>
      </c>
      <c r="J2" s="45" t="s">
        <v>49</v>
      </c>
    </row>
    <row r="3" spans="1:10">
      <c r="A3" s="46" t="s">
        <v>50</v>
      </c>
      <c r="B3" s="46" t="s">
        <v>50</v>
      </c>
      <c r="C3" s="46" t="s">
        <v>50</v>
      </c>
      <c r="D3" s="46" t="s">
        <v>50</v>
      </c>
      <c r="E3" s="46" t="s">
        <v>50</v>
      </c>
      <c r="F3" s="46" t="s">
        <v>50</v>
      </c>
      <c r="G3" s="46" t="s">
        <v>50</v>
      </c>
      <c r="H3" s="46" t="s">
        <v>50</v>
      </c>
      <c r="I3" s="46" t="s">
        <v>50</v>
      </c>
      <c r="J3" s="46" t="s">
        <v>50</v>
      </c>
    </row>
    <row r="5" spans="1:10" ht="34" customHeight="1">
      <c r="A5" s="1" t="s">
        <v>51</v>
      </c>
      <c r="B5" s="2" t="s">
        <v>52</v>
      </c>
      <c r="C5" s="2" t="s">
        <v>53</v>
      </c>
      <c r="D5" s="2" t="s">
        <v>54</v>
      </c>
      <c r="E5" s="2" t="s">
        <v>8</v>
      </c>
      <c r="F5" s="2" t="s">
        <v>55</v>
      </c>
      <c r="G5" s="2" t="s">
        <v>10</v>
      </c>
      <c r="H5" s="2" t="s">
        <v>56</v>
      </c>
      <c r="I5" s="2" t="s">
        <v>57</v>
      </c>
      <c r="J5" s="3" t="s">
        <v>58</v>
      </c>
    </row>
    <row r="6" spans="1:10" ht="34" customHeight="1">
      <c r="A6" s="9"/>
      <c r="B6" s="9"/>
      <c r="C6" s="14" t="str">
        <f>IF(OR(A6="",B6=""),"",COUNTIFS('01_岗位投递台账'!$B$6:$B$125,"&gt;="&amp;A6,'01_岗位投递台账'!$B$6:$B$125,"&lt;="&amp;B6))</f>
        <v/>
      </c>
      <c r="D6" s="14" t="str">
        <f>IF(OR(A6="",B6=""),"",COUNTIFS('01_岗位投递台账'!$N$6:$N$125,"&gt;="&amp;A6,'01_岗位投递台账'!$N$6:$N$125,"&lt;="&amp;B6))</f>
        <v/>
      </c>
      <c r="E6" s="14" t="str">
        <f>IF(OR(A6="",B6=""),"",COUNTIFS('02_笔面试日程'!$E$6:$E$105,"&gt;="&amp;A6,'02_笔面试日程'!$E$6:$E$105,"&lt;"&amp;B6+1,'02_笔面试日程'!$D$6:$D$105,"测评")+COUNTIFS('02_笔面试日程'!$E$6:$E$105,"&gt;="&amp;A6,'02_笔面试日程'!$E$6:$E$105,"&lt;"&amp;B6+1,'02_笔面试日程'!$D$6:$D$105,"笔试"))</f>
        <v/>
      </c>
      <c r="F6" s="14" t="str">
        <f>IF(OR(A6="",B6=""),"",COUNTIFS('02_笔面试日程'!$E$6:$E$105,"&gt;="&amp;A6,'02_笔面试日程'!$E$6:$E$105,"&lt;"&amp;B6+1,'02_笔面试日程'!$D$6:$D$105,"*面*"))</f>
        <v/>
      </c>
      <c r="G6" s="14" t="str">
        <f>IF(OR(A6="",B6=""),"",COUNTIFS('01_岗位投递台账'!$M$6:$M$125,"Offer",'01_岗位投递台账'!$Q$6:$Q$125,"&gt;="&amp;A6,'01_岗位投递台账'!$Q$6:$Q$125,"&lt;="&amp;B6))</f>
        <v/>
      </c>
      <c r="H6" s="4"/>
      <c r="I6" s="4"/>
      <c r="J6" s="4"/>
    </row>
    <row r="7" spans="1:10" ht="34" customHeight="1">
      <c r="A7" s="10"/>
      <c r="B7" s="10"/>
      <c r="C7" s="15" t="str">
        <f>IF(OR(A7="",B7=""),"",COUNTIFS('01_岗位投递台账'!$B$6:$B$125,"&gt;="&amp;A7,'01_岗位投递台账'!$B$6:$B$125,"&lt;="&amp;B7))</f>
        <v/>
      </c>
      <c r="D7" s="15" t="str">
        <f>IF(OR(A7="",B7=""),"",COUNTIFS('01_岗位投递台账'!$N$6:$N$125,"&gt;="&amp;A7,'01_岗位投递台账'!$N$6:$N$125,"&lt;="&amp;B7))</f>
        <v/>
      </c>
      <c r="E7" s="15" t="str">
        <f>IF(OR(A7="",B7=""),"",COUNTIFS('02_笔面试日程'!$E$6:$E$105,"&gt;="&amp;A7,'02_笔面试日程'!$E$6:$E$105,"&lt;"&amp;B7+1,'02_笔面试日程'!$D$6:$D$105,"测评")+COUNTIFS('02_笔面试日程'!$E$6:$E$105,"&gt;="&amp;A7,'02_笔面试日程'!$E$6:$E$105,"&lt;"&amp;B7+1,'02_笔面试日程'!$D$6:$D$105,"笔试"))</f>
        <v/>
      </c>
      <c r="F7" s="15" t="str">
        <f>IF(OR(A7="",B7=""),"",COUNTIFS('02_笔面试日程'!$E$6:$E$105,"&gt;="&amp;A7,'02_笔面试日程'!$E$6:$E$105,"&lt;"&amp;B7+1,'02_笔面试日程'!$D$6:$D$105,"*面*"))</f>
        <v/>
      </c>
      <c r="G7" s="15" t="str">
        <f>IF(OR(A7="",B7=""),"",COUNTIFS('01_岗位投递台账'!$M$6:$M$125,"Offer",'01_岗位投递台账'!$Q$6:$Q$125,"&gt;="&amp;A7,'01_岗位投递台账'!$Q$6:$Q$125,"&lt;="&amp;B7))</f>
        <v/>
      </c>
      <c r="H7" s="5"/>
      <c r="I7" s="5"/>
      <c r="J7" s="5"/>
    </row>
    <row r="8" spans="1:10" ht="34" customHeight="1">
      <c r="A8" s="10"/>
      <c r="B8" s="10"/>
      <c r="C8" s="15" t="str">
        <f>IF(OR(A8="",B8=""),"",COUNTIFS('01_岗位投递台账'!$B$6:$B$125,"&gt;="&amp;A8,'01_岗位投递台账'!$B$6:$B$125,"&lt;="&amp;B8))</f>
        <v/>
      </c>
      <c r="D8" s="15" t="str">
        <f>IF(OR(A8="",B8=""),"",COUNTIFS('01_岗位投递台账'!$N$6:$N$125,"&gt;="&amp;A8,'01_岗位投递台账'!$N$6:$N$125,"&lt;="&amp;B8))</f>
        <v/>
      </c>
      <c r="E8" s="15" t="str">
        <f>IF(OR(A8="",B8=""),"",COUNTIFS('02_笔面试日程'!$E$6:$E$105,"&gt;="&amp;A8,'02_笔面试日程'!$E$6:$E$105,"&lt;"&amp;B8+1,'02_笔面试日程'!$D$6:$D$105,"测评")+COUNTIFS('02_笔面试日程'!$E$6:$E$105,"&gt;="&amp;A8,'02_笔面试日程'!$E$6:$E$105,"&lt;"&amp;B8+1,'02_笔面试日程'!$D$6:$D$105,"笔试"))</f>
        <v/>
      </c>
      <c r="F8" s="15" t="str">
        <f>IF(OR(A8="",B8=""),"",COUNTIFS('02_笔面试日程'!$E$6:$E$105,"&gt;="&amp;A8,'02_笔面试日程'!$E$6:$E$105,"&lt;"&amp;B8+1,'02_笔面试日程'!$D$6:$D$105,"*面*"))</f>
        <v/>
      </c>
      <c r="G8" s="15" t="str">
        <f>IF(OR(A8="",B8=""),"",COUNTIFS('01_岗位投递台账'!$M$6:$M$125,"Offer",'01_岗位投递台账'!$Q$6:$Q$125,"&gt;="&amp;A8,'01_岗位投递台账'!$Q$6:$Q$125,"&lt;="&amp;B8))</f>
        <v/>
      </c>
      <c r="H8" s="5"/>
      <c r="I8" s="5"/>
      <c r="J8" s="5"/>
    </row>
    <row r="9" spans="1:10" ht="34" customHeight="1">
      <c r="A9" s="10"/>
      <c r="B9" s="10"/>
      <c r="C9" s="15" t="str">
        <f>IF(OR(A9="",B9=""),"",COUNTIFS('01_岗位投递台账'!$B$6:$B$125,"&gt;="&amp;A9,'01_岗位投递台账'!$B$6:$B$125,"&lt;="&amp;B9))</f>
        <v/>
      </c>
      <c r="D9" s="15" t="str">
        <f>IF(OR(A9="",B9=""),"",COUNTIFS('01_岗位投递台账'!$N$6:$N$125,"&gt;="&amp;A9,'01_岗位投递台账'!$N$6:$N$125,"&lt;="&amp;B9))</f>
        <v/>
      </c>
      <c r="E9" s="15" t="str">
        <f>IF(OR(A9="",B9=""),"",COUNTIFS('02_笔面试日程'!$E$6:$E$105,"&gt;="&amp;A9,'02_笔面试日程'!$E$6:$E$105,"&lt;"&amp;B9+1,'02_笔面试日程'!$D$6:$D$105,"测评")+COUNTIFS('02_笔面试日程'!$E$6:$E$105,"&gt;="&amp;A9,'02_笔面试日程'!$E$6:$E$105,"&lt;"&amp;B9+1,'02_笔面试日程'!$D$6:$D$105,"笔试"))</f>
        <v/>
      </c>
      <c r="F9" s="15" t="str">
        <f>IF(OR(A9="",B9=""),"",COUNTIFS('02_笔面试日程'!$E$6:$E$105,"&gt;="&amp;A9,'02_笔面试日程'!$E$6:$E$105,"&lt;"&amp;B9+1,'02_笔面试日程'!$D$6:$D$105,"*面*"))</f>
        <v/>
      </c>
      <c r="G9" s="15" t="str">
        <f>IF(OR(A9="",B9=""),"",COUNTIFS('01_岗位投递台账'!$M$6:$M$125,"Offer",'01_岗位投递台账'!$Q$6:$Q$125,"&gt;="&amp;A9,'01_岗位投递台账'!$Q$6:$Q$125,"&lt;="&amp;B9))</f>
        <v/>
      </c>
      <c r="H9" s="5"/>
      <c r="I9" s="5"/>
      <c r="J9" s="5"/>
    </row>
    <row r="10" spans="1:10" ht="34" customHeight="1">
      <c r="A10" s="10"/>
      <c r="B10" s="10"/>
      <c r="C10" s="15" t="str">
        <f>IF(OR(A10="",B10=""),"",COUNTIFS('01_岗位投递台账'!$B$6:$B$125,"&gt;="&amp;A10,'01_岗位投递台账'!$B$6:$B$125,"&lt;="&amp;B10))</f>
        <v/>
      </c>
      <c r="D10" s="15" t="str">
        <f>IF(OR(A10="",B10=""),"",COUNTIFS('01_岗位投递台账'!$N$6:$N$125,"&gt;="&amp;A10,'01_岗位投递台账'!$N$6:$N$125,"&lt;="&amp;B10))</f>
        <v/>
      </c>
      <c r="E10" s="15" t="str">
        <f>IF(OR(A10="",B10=""),"",COUNTIFS('02_笔面试日程'!$E$6:$E$105,"&gt;="&amp;A10,'02_笔面试日程'!$E$6:$E$105,"&lt;"&amp;B10+1,'02_笔面试日程'!$D$6:$D$105,"测评")+COUNTIFS('02_笔面试日程'!$E$6:$E$105,"&gt;="&amp;A10,'02_笔面试日程'!$E$6:$E$105,"&lt;"&amp;B10+1,'02_笔面试日程'!$D$6:$D$105,"笔试"))</f>
        <v/>
      </c>
      <c r="F10" s="15" t="str">
        <f>IF(OR(A10="",B10=""),"",COUNTIFS('02_笔面试日程'!$E$6:$E$105,"&gt;="&amp;A10,'02_笔面试日程'!$E$6:$E$105,"&lt;"&amp;B10+1,'02_笔面试日程'!$D$6:$D$105,"*面*"))</f>
        <v/>
      </c>
      <c r="G10" s="15" t="str">
        <f>IF(OR(A10="",B10=""),"",COUNTIFS('01_岗位投递台账'!$M$6:$M$125,"Offer",'01_岗位投递台账'!$Q$6:$Q$125,"&gt;="&amp;A10,'01_岗位投递台账'!$Q$6:$Q$125,"&lt;="&amp;B10))</f>
        <v/>
      </c>
      <c r="H10" s="5"/>
      <c r="I10" s="5"/>
      <c r="J10" s="5"/>
    </row>
    <row r="11" spans="1:10" ht="34" customHeight="1">
      <c r="A11" s="10"/>
      <c r="B11" s="10"/>
      <c r="C11" s="15" t="str">
        <f>IF(OR(A11="",B11=""),"",COUNTIFS('01_岗位投递台账'!$B$6:$B$125,"&gt;="&amp;A11,'01_岗位投递台账'!$B$6:$B$125,"&lt;="&amp;B11))</f>
        <v/>
      </c>
      <c r="D11" s="15" t="str">
        <f>IF(OR(A11="",B11=""),"",COUNTIFS('01_岗位投递台账'!$N$6:$N$125,"&gt;="&amp;A11,'01_岗位投递台账'!$N$6:$N$125,"&lt;="&amp;B11))</f>
        <v/>
      </c>
      <c r="E11" s="15" t="str">
        <f>IF(OR(A11="",B11=""),"",COUNTIFS('02_笔面试日程'!$E$6:$E$105,"&gt;="&amp;A11,'02_笔面试日程'!$E$6:$E$105,"&lt;"&amp;B11+1,'02_笔面试日程'!$D$6:$D$105,"测评")+COUNTIFS('02_笔面试日程'!$E$6:$E$105,"&gt;="&amp;A11,'02_笔面试日程'!$E$6:$E$105,"&lt;"&amp;B11+1,'02_笔面试日程'!$D$6:$D$105,"笔试"))</f>
        <v/>
      </c>
      <c r="F11" s="15" t="str">
        <f>IF(OR(A11="",B11=""),"",COUNTIFS('02_笔面试日程'!$E$6:$E$105,"&gt;="&amp;A11,'02_笔面试日程'!$E$6:$E$105,"&lt;"&amp;B11+1,'02_笔面试日程'!$D$6:$D$105,"*面*"))</f>
        <v/>
      </c>
      <c r="G11" s="15" t="str">
        <f>IF(OR(A11="",B11=""),"",COUNTIFS('01_岗位投递台账'!$M$6:$M$125,"Offer",'01_岗位投递台账'!$Q$6:$Q$125,"&gt;="&amp;A11,'01_岗位投递台账'!$Q$6:$Q$125,"&lt;="&amp;B11))</f>
        <v/>
      </c>
      <c r="H11" s="5"/>
      <c r="I11" s="5"/>
      <c r="J11" s="5"/>
    </row>
    <row r="12" spans="1:10" ht="34" customHeight="1">
      <c r="A12" s="10"/>
      <c r="B12" s="10"/>
      <c r="C12" s="15" t="str">
        <f>IF(OR(A12="",B12=""),"",COUNTIFS('01_岗位投递台账'!$B$6:$B$125,"&gt;="&amp;A12,'01_岗位投递台账'!$B$6:$B$125,"&lt;="&amp;B12))</f>
        <v/>
      </c>
      <c r="D12" s="15" t="str">
        <f>IF(OR(A12="",B12=""),"",COUNTIFS('01_岗位投递台账'!$N$6:$N$125,"&gt;="&amp;A12,'01_岗位投递台账'!$N$6:$N$125,"&lt;="&amp;B12))</f>
        <v/>
      </c>
      <c r="E12" s="15" t="str">
        <f>IF(OR(A12="",B12=""),"",COUNTIFS('02_笔面试日程'!$E$6:$E$105,"&gt;="&amp;A12,'02_笔面试日程'!$E$6:$E$105,"&lt;"&amp;B12+1,'02_笔面试日程'!$D$6:$D$105,"测评")+COUNTIFS('02_笔面试日程'!$E$6:$E$105,"&gt;="&amp;A12,'02_笔面试日程'!$E$6:$E$105,"&lt;"&amp;B12+1,'02_笔面试日程'!$D$6:$D$105,"笔试"))</f>
        <v/>
      </c>
      <c r="F12" s="15" t="str">
        <f>IF(OR(A12="",B12=""),"",COUNTIFS('02_笔面试日程'!$E$6:$E$105,"&gt;="&amp;A12,'02_笔面试日程'!$E$6:$E$105,"&lt;"&amp;B12+1,'02_笔面试日程'!$D$6:$D$105,"*面*"))</f>
        <v/>
      </c>
      <c r="G12" s="15" t="str">
        <f>IF(OR(A12="",B12=""),"",COUNTIFS('01_岗位投递台账'!$M$6:$M$125,"Offer",'01_岗位投递台账'!$Q$6:$Q$125,"&gt;="&amp;A12,'01_岗位投递台账'!$Q$6:$Q$125,"&lt;="&amp;B12))</f>
        <v/>
      </c>
      <c r="H12" s="5"/>
      <c r="I12" s="5"/>
      <c r="J12" s="5"/>
    </row>
    <row r="13" spans="1:10" ht="34" customHeight="1">
      <c r="A13" s="10"/>
      <c r="B13" s="10"/>
      <c r="C13" s="15" t="str">
        <f>IF(OR(A13="",B13=""),"",COUNTIFS('01_岗位投递台账'!$B$6:$B$125,"&gt;="&amp;A13,'01_岗位投递台账'!$B$6:$B$125,"&lt;="&amp;B13))</f>
        <v/>
      </c>
      <c r="D13" s="15" t="str">
        <f>IF(OR(A13="",B13=""),"",COUNTIFS('01_岗位投递台账'!$N$6:$N$125,"&gt;="&amp;A13,'01_岗位投递台账'!$N$6:$N$125,"&lt;="&amp;B13))</f>
        <v/>
      </c>
      <c r="E13" s="15" t="str">
        <f>IF(OR(A13="",B13=""),"",COUNTIFS('02_笔面试日程'!$E$6:$E$105,"&gt;="&amp;A13,'02_笔面试日程'!$E$6:$E$105,"&lt;"&amp;B13+1,'02_笔面试日程'!$D$6:$D$105,"测评")+COUNTIFS('02_笔面试日程'!$E$6:$E$105,"&gt;="&amp;A13,'02_笔面试日程'!$E$6:$E$105,"&lt;"&amp;B13+1,'02_笔面试日程'!$D$6:$D$105,"笔试"))</f>
        <v/>
      </c>
      <c r="F13" s="15" t="str">
        <f>IF(OR(A13="",B13=""),"",COUNTIFS('02_笔面试日程'!$E$6:$E$105,"&gt;="&amp;A13,'02_笔面试日程'!$E$6:$E$105,"&lt;"&amp;B13+1,'02_笔面试日程'!$D$6:$D$105,"*面*"))</f>
        <v/>
      </c>
      <c r="G13" s="15" t="str">
        <f>IF(OR(A13="",B13=""),"",COUNTIFS('01_岗位投递台账'!$M$6:$M$125,"Offer",'01_岗位投递台账'!$Q$6:$Q$125,"&gt;="&amp;A13,'01_岗位投递台账'!$Q$6:$Q$125,"&lt;="&amp;B13))</f>
        <v/>
      </c>
      <c r="H13" s="5"/>
      <c r="I13" s="5"/>
      <c r="J13" s="5"/>
    </row>
    <row r="14" spans="1:10" ht="34" customHeight="1">
      <c r="A14" s="10"/>
      <c r="B14" s="10"/>
      <c r="C14" s="15" t="str">
        <f>IF(OR(A14="",B14=""),"",COUNTIFS('01_岗位投递台账'!$B$6:$B$125,"&gt;="&amp;A14,'01_岗位投递台账'!$B$6:$B$125,"&lt;="&amp;B14))</f>
        <v/>
      </c>
      <c r="D14" s="15" t="str">
        <f>IF(OR(A14="",B14=""),"",COUNTIFS('01_岗位投递台账'!$N$6:$N$125,"&gt;="&amp;A14,'01_岗位投递台账'!$N$6:$N$125,"&lt;="&amp;B14))</f>
        <v/>
      </c>
      <c r="E14" s="15" t="str">
        <f>IF(OR(A14="",B14=""),"",COUNTIFS('02_笔面试日程'!$E$6:$E$105,"&gt;="&amp;A14,'02_笔面试日程'!$E$6:$E$105,"&lt;"&amp;B14+1,'02_笔面试日程'!$D$6:$D$105,"测评")+COUNTIFS('02_笔面试日程'!$E$6:$E$105,"&gt;="&amp;A14,'02_笔面试日程'!$E$6:$E$105,"&lt;"&amp;B14+1,'02_笔面试日程'!$D$6:$D$105,"笔试"))</f>
        <v/>
      </c>
      <c r="F14" s="15" t="str">
        <f>IF(OR(A14="",B14=""),"",COUNTIFS('02_笔面试日程'!$E$6:$E$105,"&gt;="&amp;A14,'02_笔面试日程'!$E$6:$E$105,"&lt;"&amp;B14+1,'02_笔面试日程'!$D$6:$D$105,"*面*"))</f>
        <v/>
      </c>
      <c r="G14" s="15" t="str">
        <f>IF(OR(A14="",B14=""),"",COUNTIFS('01_岗位投递台账'!$M$6:$M$125,"Offer",'01_岗位投递台账'!$Q$6:$Q$125,"&gt;="&amp;A14,'01_岗位投递台账'!$Q$6:$Q$125,"&lt;="&amp;B14))</f>
        <v/>
      </c>
      <c r="H14" s="5"/>
      <c r="I14" s="5"/>
      <c r="J14" s="5"/>
    </row>
    <row r="15" spans="1:10" ht="34" customHeight="1">
      <c r="A15" s="10"/>
      <c r="B15" s="10"/>
      <c r="C15" s="15" t="str">
        <f>IF(OR(A15="",B15=""),"",COUNTIFS('01_岗位投递台账'!$B$6:$B$125,"&gt;="&amp;A15,'01_岗位投递台账'!$B$6:$B$125,"&lt;="&amp;B15))</f>
        <v/>
      </c>
      <c r="D15" s="15" t="str">
        <f>IF(OR(A15="",B15=""),"",COUNTIFS('01_岗位投递台账'!$N$6:$N$125,"&gt;="&amp;A15,'01_岗位投递台账'!$N$6:$N$125,"&lt;="&amp;B15))</f>
        <v/>
      </c>
      <c r="E15" s="15" t="str">
        <f>IF(OR(A15="",B15=""),"",COUNTIFS('02_笔面试日程'!$E$6:$E$105,"&gt;="&amp;A15,'02_笔面试日程'!$E$6:$E$105,"&lt;"&amp;B15+1,'02_笔面试日程'!$D$6:$D$105,"测评")+COUNTIFS('02_笔面试日程'!$E$6:$E$105,"&gt;="&amp;A15,'02_笔面试日程'!$E$6:$E$105,"&lt;"&amp;B15+1,'02_笔面试日程'!$D$6:$D$105,"笔试"))</f>
        <v/>
      </c>
      <c r="F15" s="15" t="str">
        <f>IF(OR(A15="",B15=""),"",COUNTIFS('02_笔面试日程'!$E$6:$E$105,"&gt;="&amp;A15,'02_笔面试日程'!$E$6:$E$105,"&lt;"&amp;B15+1,'02_笔面试日程'!$D$6:$D$105,"*面*"))</f>
        <v/>
      </c>
      <c r="G15" s="15" t="str">
        <f>IF(OR(A15="",B15=""),"",COUNTIFS('01_岗位投递台账'!$M$6:$M$125,"Offer",'01_岗位投递台账'!$Q$6:$Q$125,"&gt;="&amp;A15,'01_岗位投递台账'!$Q$6:$Q$125,"&lt;="&amp;B15))</f>
        <v/>
      </c>
      <c r="H15" s="5"/>
      <c r="I15" s="5"/>
      <c r="J15" s="5"/>
    </row>
    <row r="16" spans="1:10" ht="34" customHeight="1">
      <c r="A16" s="10"/>
      <c r="B16" s="10"/>
      <c r="C16" s="15" t="str">
        <f>IF(OR(A16="",B16=""),"",COUNTIFS('01_岗位投递台账'!$B$6:$B$125,"&gt;="&amp;A16,'01_岗位投递台账'!$B$6:$B$125,"&lt;="&amp;B16))</f>
        <v/>
      </c>
      <c r="D16" s="15" t="str">
        <f>IF(OR(A16="",B16=""),"",COUNTIFS('01_岗位投递台账'!$N$6:$N$125,"&gt;="&amp;A16,'01_岗位投递台账'!$N$6:$N$125,"&lt;="&amp;B16))</f>
        <v/>
      </c>
      <c r="E16" s="15" t="str">
        <f>IF(OR(A16="",B16=""),"",COUNTIFS('02_笔面试日程'!$E$6:$E$105,"&gt;="&amp;A16,'02_笔面试日程'!$E$6:$E$105,"&lt;"&amp;B16+1,'02_笔面试日程'!$D$6:$D$105,"测评")+COUNTIFS('02_笔面试日程'!$E$6:$E$105,"&gt;="&amp;A16,'02_笔面试日程'!$E$6:$E$105,"&lt;"&amp;B16+1,'02_笔面试日程'!$D$6:$D$105,"笔试"))</f>
        <v/>
      </c>
      <c r="F16" s="15" t="str">
        <f>IF(OR(A16="",B16=""),"",COUNTIFS('02_笔面试日程'!$E$6:$E$105,"&gt;="&amp;A16,'02_笔面试日程'!$E$6:$E$105,"&lt;"&amp;B16+1,'02_笔面试日程'!$D$6:$D$105,"*面*"))</f>
        <v/>
      </c>
      <c r="G16" s="15" t="str">
        <f>IF(OR(A16="",B16=""),"",COUNTIFS('01_岗位投递台账'!$M$6:$M$125,"Offer",'01_岗位投递台账'!$Q$6:$Q$125,"&gt;="&amp;A16,'01_岗位投递台账'!$Q$6:$Q$125,"&lt;="&amp;B16))</f>
        <v/>
      </c>
      <c r="H16" s="5"/>
      <c r="I16" s="5"/>
      <c r="J16" s="5"/>
    </row>
    <row r="17" spans="1:10" ht="34" customHeight="1">
      <c r="A17" s="10"/>
      <c r="B17" s="10"/>
      <c r="C17" s="15" t="str">
        <f>IF(OR(A17="",B17=""),"",COUNTIFS('01_岗位投递台账'!$B$6:$B$125,"&gt;="&amp;A17,'01_岗位投递台账'!$B$6:$B$125,"&lt;="&amp;B17))</f>
        <v/>
      </c>
      <c r="D17" s="15" t="str">
        <f>IF(OR(A17="",B17=""),"",COUNTIFS('01_岗位投递台账'!$N$6:$N$125,"&gt;="&amp;A17,'01_岗位投递台账'!$N$6:$N$125,"&lt;="&amp;B17))</f>
        <v/>
      </c>
      <c r="E17" s="15" t="str">
        <f>IF(OR(A17="",B17=""),"",COUNTIFS('02_笔面试日程'!$E$6:$E$105,"&gt;="&amp;A17,'02_笔面试日程'!$E$6:$E$105,"&lt;"&amp;B17+1,'02_笔面试日程'!$D$6:$D$105,"测评")+COUNTIFS('02_笔面试日程'!$E$6:$E$105,"&gt;="&amp;A17,'02_笔面试日程'!$E$6:$E$105,"&lt;"&amp;B17+1,'02_笔面试日程'!$D$6:$D$105,"笔试"))</f>
        <v/>
      </c>
      <c r="F17" s="15" t="str">
        <f>IF(OR(A17="",B17=""),"",COUNTIFS('02_笔面试日程'!$E$6:$E$105,"&gt;="&amp;A17,'02_笔面试日程'!$E$6:$E$105,"&lt;"&amp;B17+1,'02_笔面试日程'!$D$6:$D$105,"*面*"))</f>
        <v/>
      </c>
      <c r="G17" s="15" t="str">
        <f>IF(OR(A17="",B17=""),"",COUNTIFS('01_岗位投递台账'!$M$6:$M$125,"Offer",'01_岗位投递台账'!$Q$6:$Q$125,"&gt;="&amp;A17,'01_岗位投递台账'!$Q$6:$Q$125,"&lt;="&amp;B17))</f>
        <v/>
      </c>
      <c r="H17" s="5"/>
      <c r="I17" s="5"/>
      <c r="J17" s="5"/>
    </row>
    <row r="18" spans="1:10" ht="34" customHeight="1">
      <c r="A18" s="10"/>
      <c r="B18" s="10"/>
      <c r="C18" s="15" t="str">
        <f>IF(OR(A18="",B18=""),"",COUNTIFS('01_岗位投递台账'!$B$6:$B$125,"&gt;="&amp;A18,'01_岗位投递台账'!$B$6:$B$125,"&lt;="&amp;B18))</f>
        <v/>
      </c>
      <c r="D18" s="15" t="str">
        <f>IF(OR(A18="",B18=""),"",COUNTIFS('01_岗位投递台账'!$N$6:$N$125,"&gt;="&amp;A18,'01_岗位投递台账'!$N$6:$N$125,"&lt;="&amp;B18))</f>
        <v/>
      </c>
      <c r="E18" s="15" t="str">
        <f>IF(OR(A18="",B18=""),"",COUNTIFS('02_笔面试日程'!$E$6:$E$105,"&gt;="&amp;A18,'02_笔面试日程'!$E$6:$E$105,"&lt;"&amp;B18+1,'02_笔面试日程'!$D$6:$D$105,"测评")+COUNTIFS('02_笔面试日程'!$E$6:$E$105,"&gt;="&amp;A18,'02_笔面试日程'!$E$6:$E$105,"&lt;"&amp;B18+1,'02_笔面试日程'!$D$6:$D$105,"笔试"))</f>
        <v/>
      </c>
      <c r="F18" s="15" t="str">
        <f>IF(OR(A18="",B18=""),"",COUNTIFS('02_笔面试日程'!$E$6:$E$105,"&gt;="&amp;A18,'02_笔面试日程'!$E$6:$E$105,"&lt;"&amp;B18+1,'02_笔面试日程'!$D$6:$D$105,"*面*"))</f>
        <v/>
      </c>
      <c r="G18" s="15" t="str">
        <f>IF(OR(A18="",B18=""),"",COUNTIFS('01_岗位投递台账'!$M$6:$M$125,"Offer",'01_岗位投递台账'!$Q$6:$Q$125,"&gt;="&amp;A18,'01_岗位投递台账'!$Q$6:$Q$125,"&lt;="&amp;B18))</f>
        <v/>
      </c>
      <c r="H18" s="5"/>
      <c r="I18" s="5"/>
      <c r="J18" s="5"/>
    </row>
    <row r="19" spans="1:10" ht="34" customHeight="1">
      <c r="A19" s="10"/>
      <c r="B19" s="10"/>
      <c r="C19" s="15" t="str">
        <f>IF(OR(A19="",B19=""),"",COUNTIFS('01_岗位投递台账'!$B$6:$B$125,"&gt;="&amp;A19,'01_岗位投递台账'!$B$6:$B$125,"&lt;="&amp;B19))</f>
        <v/>
      </c>
      <c r="D19" s="15" t="str">
        <f>IF(OR(A19="",B19=""),"",COUNTIFS('01_岗位投递台账'!$N$6:$N$125,"&gt;="&amp;A19,'01_岗位投递台账'!$N$6:$N$125,"&lt;="&amp;B19))</f>
        <v/>
      </c>
      <c r="E19" s="15" t="str">
        <f>IF(OR(A19="",B19=""),"",COUNTIFS('02_笔面试日程'!$E$6:$E$105,"&gt;="&amp;A19,'02_笔面试日程'!$E$6:$E$105,"&lt;"&amp;B19+1,'02_笔面试日程'!$D$6:$D$105,"测评")+COUNTIFS('02_笔面试日程'!$E$6:$E$105,"&gt;="&amp;A19,'02_笔面试日程'!$E$6:$E$105,"&lt;"&amp;B19+1,'02_笔面试日程'!$D$6:$D$105,"笔试"))</f>
        <v/>
      </c>
      <c r="F19" s="15" t="str">
        <f>IF(OR(A19="",B19=""),"",COUNTIFS('02_笔面试日程'!$E$6:$E$105,"&gt;="&amp;A19,'02_笔面试日程'!$E$6:$E$105,"&lt;"&amp;B19+1,'02_笔面试日程'!$D$6:$D$105,"*面*"))</f>
        <v/>
      </c>
      <c r="G19" s="15" t="str">
        <f>IF(OR(A19="",B19=""),"",COUNTIFS('01_岗位投递台账'!$M$6:$M$125,"Offer",'01_岗位投递台账'!$Q$6:$Q$125,"&gt;="&amp;A19,'01_岗位投递台账'!$Q$6:$Q$125,"&lt;="&amp;B19))</f>
        <v/>
      </c>
      <c r="H19" s="5"/>
      <c r="I19" s="5"/>
      <c r="J19" s="5"/>
    </row>
    <row r="20" spans="1:10" ht="34" customHeight="1">
      <c r="A20" s="10"/>
      <c r="B20" s="10"/>
      <c r="C20" s="15" t="str">
        <f>IF(OR(A20="",B20=""),"",COUNTIFS('01_岗位投递台账'!$B$6:$B$125,"&gt;="&amp;A20,'01_岗位投递台账'!$B$6:$B$125,"&lt;="&amp;B20))</f>
        <v/>
      </c>
      <c r="D20" s="15" t="str">
        <f>IF(OR(A20="",B20=""),"",COUNTIFS('01_岗位投递台账'!$N$6:$N$125,"&gt;="&amp;A20,'01_岗位投递台账'!$N$6:$N$125,"&lt;="&amp;B20))</f>
        <v/>
      </c>
      <c r="E20" s="15" t="str">
        <f>IF(OR(A20="",B20=""),"",COUNTIFS('02_笔面试日程'!$E$6:$E$105,"&gt;="&amp;A20,'02_笔面试日程'!$E$6:$E$105,"&lt;"&amp;B20+1,'02_笔面试日程'!$D$6:$D$105,"测评")+COUNTIFS('02_笔面试日程'!$E$6:$E$105,"&gt;="&amp;A20,'02_笔面试日程'!$E$6:$E$105,"&lt;"&amp;B20+1,'02_笔面试日程'!$D$6:$D$105,"笔试"))</f>
        <v/>
      </c>
      <c r="F20" s="15" t="str">
        <f>IF(OR(A20="",B20=""),"",COUNTIFS('02_笔面试日程'!$E$6:$E$105,"&gt;="&amp;A20,'02_笔面试日程'!$E$6:$E$105,"&lt;"&amp;B20+1,'02_笔面试日程'!$D$6:$D$105,"*面*"))</f>
        <v/>
      </c>
      <c r="G20" s="15" t="str">
        <f>IF(OR(A20="",B20=""),"",COUNTIFS('01_岗位投递台账'!$M$6:$M$125,"Offer",'01_岗位投递台账'!$Q$6:$Q$125,"&gt;="&amp;A20,'01_岗位投递台账'!$Q$6:$Q$125,"&lt;="&amp;B20))</f>
        <v/>
      </c>
      <c r="H20" s="5"/>
      <c r="I20" s="5"/>
      <c r="J20" s="5"/>
    </row>
    <row r="21" spans="1:10" ht="34" customHeight="1">
      <c r="A21" s="10"/>
      <c r="B21" s="10"/>
      <c r="C21" s="15" t="str">
        <f>IF(OR(A21="",B21=""),"",COUNTIFS('01_岗位投递台账'!$B$6:$B$125,"&gt;="&amp;A21,'01_岗位投递台账'!$B$6:$B$125,"&lt;="&amp;B21))</f>
        <v/>
      </c>
      <c r="D21" s="15" t="str">
        <f>IF(OR(A21="",B21=""),"",COUNTIFS('01_岗位投递台账'!$N$6:$N$125,"&gt;="&amp;A21,'01_岗位投递台账'!$N$6:$N$125,"&lt;="&amp;B21))</f>
        <v/>
      </c>
      <c r="E21" s="15" t="str">
        <f>IF(OR(A21="",B21=""),"",COUNTIFS('02_笔面试日程'!$E$6:$E$105,"&gt;="&amp;A21,'02_笔面试日程'!$E$6:$E$105,"&lt;"&amp;B21+1,'02_笔面试日程'!$D$6:$D$105,"测评")+COUNTIFS('02_笔面试日程'!$E$6:$E$105,"&gt;="&amp;A21,'02_笔面试日程'!$E$6:$E$105,"&lt;"&amp;B21+1,'02_笔面试日程'!$D$6:$D$105,"笔试"))</f>
        <v/>
      </c>
      <c r="F21" s="15" t="str">
        <f>IF(OR(A21="",B21=""),"",COUNTIFS('02_笔面试日程'!$E$6:$E$105,"&gt;="&amp;A21,'02_笔面试日程'!$E$6:$E$105,"&lt;"&amp;B21+1,'02_笔面试日程'!$D$6:$D$105,"*面*"))</f>
        <v/>
      </c>
      <c r="G21" s="15" t="str">
        <f>IF(OR(A21="",B21=""),"",COUNTIFS('01_岗位投递台账'!$M$6:$M$125,"Offer",'01_岗位投递台账'!$Q$6:$Q$125,"&gt;="&amp;A21,'01_岗位投递台账'!$Q$6:$Q$125,"&lt;="&amp;B21))</f>
        <v/>
      </c>
      <c r="H21" s="5"/>
      <c r="I21" s="5"/>
      <c r="J21" s="5"/>
    </row>
    <row r="22" spans="1:10" ht="34" customHeight="1">
      <c r="A22" s="10"/>
      <c r="B22" s="10"/>
      <c r="C22" s="15" t="str">
        <f>IF(OR(A22="",B22=""),"",COUNTIFS('01_岗位投递台账'!$B$6:$B$125,"&gt;="&amp;A22,'01_岗位投递台账'!$B$6:$B$125,"&lt;="&amp;B22))</f>
        <v/>
      </c>
      <c r="D22" s="15" t="str">
        <f>IF(OR(A22="",B22=""),"",COUNTIFS('01_岗位投递台账'!$N$6:$N$125,"&gt;="&amp;A22,'01_岗位投递台账'!$N$6:$N$125,"&lt;="&amp;B22))</f>
        <v/>
      </c>
      <c r="E22" s="15" t="str">
        <f>IF(OR(A22="",B22=""),"",COUNTIFS('02_笔面试日程'!$E$6:$E$105,"&gt;="&amp;A22,'02_笔面试日程'!$E$6:$E$105,"&lt;"&amp;B22+1,'02_笔面试日程'!$D$6:$D$105,"测评")+COUNTIFS('02_笔面试日程'!$E$6:$E$105,"&gt;="&amp;A22,'02_笔面试日程'!$E$6:$E$105,"&lt;"&amp;B22+1,'02_笔面试日程'!$D$6:$D$105,"笔试"))</f>
        <v/>
      </c>
      <c r="F22" s="15" t="str">
        <f>IF(OR(A22="",B22=""),"",COUNTIFS('02_笔面试日程'!$E$6:$E$105,"&gt;="&amp;A22,'02_笔面试日程'!$E$6:$E$105,"&lt;"&amp;B22+1,'02_笔面试日程'!$D$6:$D$105,"*面*"))</f>
        <v/>
      </c>
      <c r="G22" s="15" t="str">
        <f>IF(OR(A22="",B22=""),"",COUNTIFS('01_岗位投递台账'!$M$6:$M$125,"Offer",'01_岗位投递台账'!$Q$6:$Q$125,"&gt;="&amp;A22,'01_岗位投递台账'!$Q$6:$Q$125,"&lt;="&amp;B22))</f>
        <v/>
      </c>
      <c r="H22" s="5"/>
      <c r="I22" s="5"/>
      <c r="J22" s="5"/>
    </row>
    <row r="23" spans="1:10" ht="34" customHeight="1">
      <c r="A23" s="10"/>
      <c r="B23" s="10"/>
      <c r="C23" s="15" t="str">
        <f>IF(OR(A23="",B23=""),"",COUNTIFS('01_岗位投递台账'!$B$6:$B$125,"&gt;="&amp;A23,'01_岗位投递台账'!$B$6:$B$125,"&lt;="&amp;B23))</f>
        <v/>
      </c>
      <c r="D23" s="15" t="str">
        <f>IF(OR(A23="",B23=""),"",COUNTIFS('01_岗位投递台账'!$N$6:$N$125,"&gt;="&amp;A23,'01_岗位投递台账'!$N$6:$N$125,"&lt;="&amp;B23))</f>
        <v/>
      </c>
      <c r="E23" s="15" t="str">
        <f>IF(OR(A23="",B23=""),"",COUNTIFS('02_笔面试日程'!$E$6:$E$105,"&gt;="&amp;A23,'02_笔面试日程'!$E$6:$E$105,"&lt;"&amp;B23+1,'02_笔面试日程'!$D$6:$D$105,"测评")+COUNTIFS('02_笔面试日程'!$E$6:$E$105,"&gt;="&amp;A23,'02_笔面试日程'!$E$6:$E$105,"&lt;"&amp;B23+1,'02_笔面试日程'!$D$6:$D$105,"笔试"))</f>
        <v/>
      </c>
      <c r="F23" s="15" t="str">
        <f>IF(OR(A23="",B23=""),"",COUNTIFS('02_笔面试日程'!$E$6:$E$105,"&gt;="&amp;A23,'02_笔面试日程'!$E$6:$E$105,"&lt;"&amp;B23+1,'02_笔面试日程'!$D$6:$D$105,"*面*"))</f>
        <v/>
      </c>
      <c r="G23" s="15" t="str">
        <f>IF(OR(A23="",B23=""),"",COUNTIFS('01_岗位投递台账'!$M$6:$M$125,"Offer",'01_岗位投递台账'!$Q$6:$Q$125,"&gt;="&amp;A23,'01_岗位投递台账'!$Q$6:$Q$125,"&lt;="&amp;B23))</f>
        <v/>
      </c>
      <c r="H23" s="5"/>
      <c r="I23" s="5"/>
      <c r="J23" s="5"/>
    </row>
    <row r="24" spans="1:10" ht="34" customHeight="1">
      <c r="A24" s="10"/>
      <c r="B24" s="10"/>
      <c r="C24" s="15" t="str">
        <f>IF(OR(A24="",B24=""),"",COUNTIFS('01_岗位投递台账'!$B$6:$B$125,"&gt;="&amp;A24,'01_岗位投递台账'!$B$6:$B$125,"&lt;="&amp;B24))</f>
        <v/>
      </c>
      <c r="D24" s="15" t="str">
        <f>IF(OR(A24="",B24=""),"",COUNTIFS('01_岗位投递台账'!$N$6:$N$125,"&gt;="&amp;A24,'01_岗位投递台账'!$N$6:$N$125,"&lt;="&amp;B24))</f>
        <v/>
      </c>
      <c r="E24" s="15" t="str">
        <f>IF(OR(A24="",B24=""),"",COUNTIFS('02_笔面试日程'!$E$6:$E$105,"&gt;="&amp;A24,'02_笔面试日程'!$E$6:$E$105,"&lt;"&amp;B24+1,'02_笔面试日程'!$D$6:$D$105,"测评")+COUNTIFS('02_笔面试日程'!$E$6:$E$105,"&gt;="&amp;A24,'02_笔面试日程'!$E$6:$E$105,"&lt;"&amp;B24+1,'02_笔面试日程'!$D$6:$D$105,"笔试"))</f>
        <v/>
      </c>
      <c r="F24" s="15" t="str">
        <f>IF(OR(A24="",B24=""),"",COUNTIFS('02_笔面试日程'!$E$6:$E$105,"&gt;="&amp;A24,'02_笔面试日程'!$E$6:$E$105,"&lt;"&amp;B24+1,'02_笔面试日程'!$D$6:$D$105,"*面*"))</f>
        <v/>
      </c>
      <c r="G24" s="15" t="str">
        <f>IF(OR(A24="",B24=""),"",COUNTIFS('01_岗位投递台账'!$M$6:$M$125,"Offer",'01_岗位投递台账'!$Q$6:$Q$125,"&gt;="&amp;A24,'01_岗位投递台账'!$Q$6:$Q$125,"&lt;="&amp;B24))</f>
        <v/>
      </c>
      <c r="H24" s="5"/>
      <c r="I24" s="5"/>
      <c r="J24" s="5"/>
    </row>
    <row r="25" spans="1:10" ht="34" customHeight="1">
      <c r="A25" s="10"/>
      <c r="B25" s="10"/>
      <c r="C25" s="15" t="str">
        <f>IF(OR(A25="",B25=""),"",COUNTIFS('01_岗位投递台账'!$B$6:$B$125,"&gt;="&amp;A25,'01_岗位投递台账'!$B$6:$B$125,"&lt;="&amp;B25))</f>
        <v/>
      </c>
      <c r="D25" s="15" t="str">
        <f>IF(OR(A25="",B25=""),"",COUNTIFS('01_岗位投递台账'!$N$6:$N$125,"&gt;="&amp;A25,'01_岗位投递台账'!$N$6:$N$125,"&lt;="&amp;B25))</f>
        <v/>
      </c>
      <c r="E25" s="15" t="str">
        <f>IF(OR(A25="",B25=""),"",COUNTIFS('02_笔面试日程'!$E$6:$E$105,"&gt;="&amp;A25,'02_笔面试日程'!$E$6:$E$105,"&lt;"&amp;B25+1,'02_笔面试日程'!$D$6:$D$105,"测评")+COUNTIFS('02_笔面试日程'!$E$6:$E$105,"&gt;="&amp;A25,'02_笔面试日程'!$E$6:$E$105,"&lt;"&amp;B25+1,'02_笔面试日程'!$D$6:$D$105,"笔试"))</f>
        <v/>
      </c>
      <c r="F25" s="15" t="str">
        <f>IF(OR(A25="",B25=""),"",COUNTIFS('02_笔面试日程'!$E$6:$E$105,"&gt;="&amp;A25,'02_笔面试日程'!$E$6:$E$105,"&lt;"&amp;B25+1,'02_笔面试日程'!$D$6:$D$105,"*面*"))</f>
        <v/>
      </c>
      <c r="G25" s="15" t="str">
        <f>IF(OR(A25="",B25=""),"",COUNTIFS('01_岗位投递台账'!$M$6:$M$125,"Offer",'01_岗位投递台账'!$Q$6:$Q$125,"&gt;="&amp;A25,'01_岗位投递台账'!$Q$6:$Q$125,"&lt;="&amp;B25))</f>
        <v/>
      </c>
      <c r="H25" s="5"/>
      <c r="I25" s="5"/>
      <c r="J25" s="5"/>
    </row>
    <row r="26" spans="1:10" ht="34" customHeight="1">
      <c r="A26" s="10"/>
      <c r="B26" s="10"/>
      <c r="C26" s="15" t="str">
        <f>IF(OR(A26="",B26=""),"",COUNTIFS('01_岗位投递台账'!$B$6:$B$125,"&gt;="&amp;A26,'01_岗位投递台账'!$B$6:$B$125,"&lt;="&amp;B26))</f>
        <v/>
      </c>
      <c r="D26" s="15" t="str">
        <f>IF(OR(A26="",B26=""),"",COUNTIFS('01_岗位投递台账'!$N$6:$N$125,"&gt;="&amp;A26,'01_岗位投递台账'!$N$6:$N$125,"&lt;="&amp;B26))</f>
        <v/>
      </c>
      <c r="E26" s="15" t="str">
        <f>IF(OR(A26="",B26=""),"",COUNTIFS('02_笔面试日程'!$E$6:$E$105,"&gt;="&amp;A26,'02_笔面试日程'!$E$6:$E$105,"&lt;"&amp;B26+1,'02_笔面试日程'!$D$6:$D$105,"测评")+COUNTIFS('02_笔面试日程'!$E$6:$E$105,"&gt;="&amp;A26,'02_笔面试日程'!$E$6:$E$105,"&lt;"&amp;B26+1,'02_笔面试日程'!$D$6:$D$105,"笔试"))</f>
        <v/>
      </c>
      <c r="F26" s="15" t="str">
        <f>IF(OR(A26="",B26=""),"",COUNTIFS('02_笔面试日程'!$E$6:$E$105,"&gt;="&amp;A26,'02_笔面试日程'!$E$6:$E$105,"&lt;"&amp;B26+1,'02_笔面试日程'!$D$6:$D$105,"*面*"))</f>
        <v/>
      </c>
      <c r="G26" s="15" t="str">
        <f>IF(OR(A26="",B26=""),"",COUNTIFS('01_岗位投递台账'!$M$6:$M$125,"Offer",'01_岗位投递台账'!$Q$6:$Q$125,"&gt;="&amp;A26,'01_岗位投递台账'!$Q$6:$Q$125,"&lt;="&amp;B26))</f>
        <v/>
      </c>
      <c r="H26" s="5"/>
      <c r="I26" s="5"/>
      <c r="J26" s="5"/>
    </row>
    <row r="27" spans="1:10" ht="34" customHeight="1">
      <c r="A27" s="10"/>
      <c r="B27" s="10"/>
      <c r="C27" s="15" t="str">
        <f>IF(OR(A27="",B27=""),"",COUNTIFS('01_岗位投递台账'!$B$6:$B$125,"&gt;="&amp;A27,'01_岗位投递台账'!$B$6:$B$125,"&lt;="&amp;B27))</f>
        <v/>
      </c>
      <c r="D27" s="15" t="str">
        <f>IF(OR(A27="",B27=""),"",COUNTIFS('01_岗位投递台账'!$N$6:$N$125,"&gt;="&amp;A27,'01_岗位投递台账'!$N$6:$N$125,"&lt;="&amp;B27))</f>
        <v/>
      </c>
      <c r="E27" s="15" t="str">
        <f>IF(OR(A27="",B27=""),"",COUNTIFS('02_笔面试日程'!$E$6:$E$105,"&gt;="&amp;A27,'02_笔面试日程'!$E$6:$E$105,"&lt;"&amp;B27+1,'02_笔面试日程'!$D$6:$D$105,"测评")+COUNTIFS('02_笔面试日程'!$E$6:$E$105,"&gt;="&amp;A27,'02_笔面试日程'!$E$6:$E$105,"&lt;"&amp;B27+1,'02_笔面试日程'!$D$6:$D$105,"笔试"))</f>
        <v/>
      </c>
      <c r="F27" s="15" t="str">
        <f>IF(OR(A27="",B27=""),"",COUNTIFS('02_笔面试日程'!$E$6:$E$105,"&gt;="&amp;A27,'02_笔面试日程'!$E$6:$E$105,"&lt;"&amp;B27+1,'02_笔面试日程'!$D$6:$D$105,"*面*"))</f>
        <v/>
      </c>
      <c r="G27" s="15" t="str">
        <f>IF(OR(A27="",B27=""),"",COUNTIFS('01_岗位投递台账'!$M$6:$M$125,"Offer",'01_岗位投递台账'!$Q$6:$Q$125,"&gt;="&amp;A27,'01_岗位投递台账'!$Q$6:$Q$125,"&lt;="&amp;B27))</f>
        <v/>
      </c>
      <c r="H27" s="5"/>
      <c r="I27" s="5"/>
      <c r="J27" s="5"/>
    </row>
    <row r="28" spans="1:10" ht="34" customHeight="1">
      <c r="A28" s="10"/>
      <c r="B28" s="10"/>
      <c r="C28" s="15" t="str">
        <f>IF(OR(A28="",B28=""),"",COUNTIFS('01_岗位投递台账'!$B$6:$B$125,"&gt;="&amp;A28,'01_岗位投递台账'!$B$6:$B$125,"&lt;="&amp;B28))</f>
        <v/>
      </c>
      <c r="D28" s="15" t="str">
        <f>IF(OR(A28="",B28=""),"",COUNTIFS('01_岗位投递台账'!$N$6:$N$125,"&gt;="&amp;A28,'01_岗位投递台账'!$N$6:$N$125,"&lt;="&amp;B28))</f>
        <v/>
      </c>
      <c r="E28" s="15" t="str">
        <f>IF(OR(A28="",B28=""),"",COUNTIFS('02_笔面试日程'!$E$6:$E$105,"&gt;="&amp;A28,'02_笔面试日程'!$E$6:$E$105,"&lt;"&amp;B28+1,'02_笔面试日程'!$D$6:$D$105,"测评")+COUNTIFS('02_笔面试日程'!$E$6:$E$105,"&gt;="&amp;A28,'02_笔面试日程'!$E$6:$E$105,"&lt;"&amp;B28+1,'02_笔面试日程'!$D$6:$D$105,"笔试"))</f>
        <v/>
      </c>
      <c r="F28" s="15" t="str">
        <f>IF(OR(A28="",B28=""),"",COUNTIFS('02_笔面试日程'!$E$6:$E$105,"&gt;="&amp;A28,'02_笔面试日程'!$E$6:$E$105,"&lt;"&amp;B28+1,'02_笔面试日程'!$D$6:$D$105,"*面*"))</f>
        <v/>
      </c>
      <c r="G28" s="15" t="str">
        <f>IF(OR(A28="",B28=""),"",COUNTIFS('01_岗位投递台账'!$M$6:$M$125,"Offer",'01_岗位投递台账'!$Q$6:$Q$125,"&gt;="&amp;A28,'01_岗位投递台账'!$Q$6:$Q$125,"&lt;="&amp;B28))</f>
        <v/>
      </c>
      <c r="H28" s="5"/>
      <c r="I28" s="5"/>
      <c r="J28" s="5"/>
    </row>
    <row r="29" spans="1:10" ht="34" customHeight="1">
      <c r="A29" s="10"/>
      <c r="B29" s="10"/>
      <c r="C29" s="15" t="str">
        <f>IF(OR(A29="",B29=""),"",COUNTIFS('01_岗位投递台账'!$B$6:$B$125,"&gt;="&amp;A29,'01_岗位投递台账'!$B$6:$B$125,"&lt;="&amp;B29))</f>
        <v/>
      </c>
      <c r="D29" s="15" t="str">
        <f>IF(OR(A29="",B29=""),"",COUNTIFS('01_岗位投递台账'!$N$6:$N$125,"&gt;="&amp;A29,'01_岗位投递台账'!$N$6:$N$125,"&lt;="&amp;B29))</f>
        <v/>
      </c>
      <c r="E29" s="15" t="str">
        <f>IF(OR(A29="",B29=""),"",COUNTIFS('02_笔面试日程'!$E$6:$E$105,"&gt;="&amp;A29,'02_笔面试日程'!$E$6:$E$105,"&lt;"&amp;B29+1,'02_笔面试日程'!$D$6:$D$105,"测评")+COUNTIFS('02_笔面试日程'!$E$6:$E$105,"&gt;="&amp;A29,'02_笔面试日程'!$E$6:$E$105,"&lt;"&amp;B29+1,'02_笔面试日程'!$D$6:$D$105,"笔试"))</f>
        <v/>
      </c>
      <c r="F29" s="15" t="str">
        <f>IF(OR(A29="",B29=""),"",COUNTIFS('02_笔面试日程'!$E$6:$E$105,"&gt;="&amp;A29,'02_笔面试日程'!$E$6:$E$105,"&lt;"&amp;B29+1,'02_笔面试日程'!$D$6:$D$105,"*面*"))</f>
        <v/>
      </c>
      <c r="G29" s="15" t="str">
        <f>IF(OR(A29="",B29=""),"",COUNTIFS('01_岗位投递台账'!$M$6:$M$125,"Offer",'01_岗位投递台账'!$Q$6:$Q$125,"&gt;="&amp;A29,'01_岗位投递台账'!$Q$6:$Q$125,"&lt;="&amp;B29))</f>
        <v/>
      </c>
      <c r="H29" s="5"/>
      <c r="I29" s="5"/>
      <c r="J29" s="5"/>
    </row>
    <row r="30" spans="1:10" ht="34" customHeight="1">
      <c r="A30" s="10"/>
      <c r="B30" s="10"/>
      <c r="C30" s="15" t="str">
        <f>IF(OR(A30="",B30=""),"",COUNTIFS('01_岗位投递台账'!$B$6:$B$125,"&gt;="&amp;A30,'01_岗位投递台账'!$B$6:$B$125,"&lt;="&amp;B30))</f>
        <v/>
      </c>
      <c r="D30" s="15" t="str">
        <f>IF(OR(A30="",B30=""),"",COUNTIFS('01_岗位投递台账'!$N$6:$N$125,"&gt;="&amp;A30,'01_岗位投递台账'!$N$6:$N$125,"&lt;="&amp;B30))</f>
        <v/>
      </c>
      <c r="E30" s="15" t="str">
        <f>IF(OR(A30="",B30=""),"",COUNTIFS('02_笔面试日程'!$E$6:$E$105,"&gt;="&amp;A30,'02_笔面试日程'!$E$6:$E$105,"&lt;"&amp;B30+1,'02_笔面试日程'!$D$6:$D$105,"测评")+COUNTIFS('02_笔面试日程'!$E$6:$E$105,"&gt;="&amp;A30,'02_笔面试日程'!$E$6:$E$105,"&lt;"&amp;B30+1,'02_笔面试日程'!$D$6:$D$105,"笔试"))</f>
        <v/>
      </c>
      <c r="F30" s="15" t="str">
        <f>IF(OR(A30="",B30=""),"",COUNTIFS('02_笔面试日程'!$E$6:$E$105,"&gt;="&amp;A30,'02_笔面试日程'!$E$6:$E$105,"&lt;"&amp;B30+1,'02_笔面试日程'!$D$6:$D$105,"*面*"))</f>
        <v/>
      </c>
      <c r="G30" s="15" t="str">
        <f>IF(OR(A30="",B30=""),"",COUNTIFS('01_岗位投递台账'!$M$6:$M$125,"Offer",'01_岗位投递台账'!$Q$6:$Q$125,"&gt;="&amp;A30,'01_岗位投递台账'!$Q$6:$Q$125,"&lt;="&amp;B30))</f>
        <v/>
      </c>
      <c r="H30" s="5"/>
      <c r="I30" s="5"/>
      <c r="J30" s="5"/>
    </row>
    <row r="31" spans="1:10" ht="34" customHeight="1">
      <c r="A31" s="10"/>
      <c r="B31" s="10"/>
      <c r="C31" s="15" t="str">
        <f>IF(OR(A31="",B31=""),"",COUNTIFS('01_岗位投递台账'!$B$6:$B$125,"&gt;="&amp;A31,'01_岗位投递台账'!$B$6:$B$125,"&lt;="&amp;B31))</f>
        <v/>
      </c>
      <c r="D31" s="15" t="str">
        <f>IF(OR(A31="",B31=""),"",COUNTIFS('01_岗位投递台账'!$N$6:$N$125,"&gt;="&amp;A31,'01_岗位投递台账'!$N$6:$N$125,"&lt;="&amp;B31))</f>
        <v/>
      </c>
      <c r="E31" s="15" t="str">
        <f>IF(OR(A31="",B31=""),"",COUNTIFS('02_笔面试日程'!$E$6:$E$105,"&gt;="&amp;A31,'02_笔面试日程'!$E$6:$E$105,"&lt;"&amp;B31+1,'02_笔面试日程'!$D$6:$D$105,"测评")+COUNTIFS('02_笔面试日程'!$E$6:$E$105,"&gt;="&amp;A31,'02_笔面试日程'!$E$6:$E$105,"&lt;"&amp;B31+1,'02_笔面试日程'!$D$6:$D$105,"笔试"))</f>
        <v/>
      </c>
      <c r="F31" s="15" t="str">
        <f>IF(OR(A31="",B31=""),"",COUNTIFS('02_笔面试日程'!$E$6:$E$105,"&gt;="&amp;A31,'02_笔面试日程'!$E$6:$E$105,"&lt;"&amp;B31+1,'02_笔面试日程'!$D$6:$D$105,"*面*"))</f>
        <v/>
      </c>
      <c r="G31" s="15" t="str">
        <f>IF(OR(A31="",B31=""),"",COUNTIFS('01_岗位投递台账'!$M$6:$M$125,"Offer",'01_岗位投递台账'!$Q$6:$Q$125,"&gt;="&amp;A31,'01_岗位投递台账'!$Q$6:$Q$125,"&lt;="&amp;B31))</f>
        <v/>
      </c>
      <c r="H31" s="5"/>
      <c r="I31" s="5"/>
      <c r="J31" s="5"/>
    </row>
    <row r="32" spans="1:10" ht="34" customHeight="1">
      <c r="A32" s="10"/>
      <c r="B32" s="10"/>
      <c r="C32" s="15" t="str">
        <f>IF(OR(A32="",B32=""),"",COUNTIFS('01_岗位投递台账'!$B$6:$B$125,"&gt;="&amp;A32,'01_岗位投递台账'!$B$6:$B$125,"&lt;="&amp;B32))</f>
        <v/>
      </c>
      <c r="D32" s="15" t="str">
        <f>IF(OR(A32="",B32=""),"",COUNTIFS('01_岗位投递台账'!$N$6:$N$125,"&gt;="&amp;A32,'01_岗位投递台账'!$N$6:$N$125,"&lt;="&amp;B32))</f>
        <v/>
      </c>
      <c r="E32" s="15" t="str">
        <f>IF(OR(A32="",B32=""),"",COUNTIFS('02_笔面试日程'!$E$6:$E$105,"&gt;="&amp;A32,'02_笔面试日程'!$E$6:$E$105,"&lt;"&amp;B32+1,'02_笔面试日程'!$D$6:$D$105,"测评")+COUNTIFS('02_笔面试日程'!$E$6:$E$105,"&gt;="&amp;A32,'02_笔面试日程'!$E$6:$E$105,"&lt;"&amp;B32+1,'02_笔面试日程'!$D$6:$D$105,"笔试"))</f>
        <v/>
      </c>
      <c r="F32" s="15" t="str">
        <f>IF(OR(A32="",B32=""),"",COUNTIFS('02_笔面试日程'!$E$6:$E$105,"&gt;="&amp;A32,'02_笔面试日程'!$E$6:$E$105,"&lt;"&amp;B32+1,'02_笔面试日程'!$D$6:$D$105,"*面*"))</f>
        <v/>
      </c>
      <c r="G32" s="15" t="str">
        <f>IF(OR(A32="",B32=""),"",COUNTIFS('01_岗位投递台账'!$M$6:$M$125,"Offer",'01_岗位投递台账'!$Q$6:$Q$125,"&gt;="&amp;A32,'01_岗位投递台账'!$Q$6:$Q$125,"&lt;="&amp;B32))</f>
        <v/>
      </c>
      <c r="H32" s="5"/>
      <c r="I32" s="5"/>
      <c r="J32" s="5"/>
    </row>
    <row r="33" spans="1:10" ht="34" customHeight="1">
      <c r="A33" s="10"/>
      <c r="B33" s="10"/>
      <c r="C33" s="15" t="str">
        <f>IF(OR(A33="",B33=""),"",COUNTIFS('01_岗位投递台账'!$B$6:$B$125,"&gt;="&amp;A33,'01_岗位投递台账'!$B$6:$B$125,"&lt;="&amp;B33))</f>
        <v/>
      </c>
      <c r="D33" s="15" t="str">
        <f>IF(OR(A33="",B33=""),"",COUNTIFS('01_岗位投递台账'!$N$6:$N$125,"&gt;="&amp;A33,'01_岗位投递台账'!$N$6:$N$125,"&lt;="&amp;B33))</f>
        <v/>
      </c>
      <c r="E33" s="15" t="str">
        <f>IF(OR(A33="",B33=""),"",COUNTIFS('02_笔面试日程'!$E$6:$E$105,"&gt;="&amp;A33,'02_笔面试日程'!$E$6:$E$105,"&lt;"&amp;B33+1,'02_笔面试日程'!$D$6:$D$105,"测评")+COUNTIFS('02_笔面试日程'!$E$6:$E$105,"&gt;="&amp;A33,'02_笔面试日程'!$E$6:$E$105,"&lt;"&amp;B33+1,'02_笔面试日程'!$D$6:$D$105,"笔试"))</f>
        <v/>
      </c>
      <c r="F33" s="15" t="str">
        <f>IF(OR(A33="",B33=""),"",COUNTIFS('02_笔面试日程'!$E$6:$E$105,"&gt;="&amp;A33,'02_笔面试日程'!$E$6:$E$105,"&lt;"&amp;B33+1,'02_笔面试日程'!$D$6:$D$105,"*面*"))</f>
        <v/>
      </c>
      <c r="G33" s="15" t="str">
        <f>IF(OR(A33="",B33=""),"",COUNTIFS('01_岗位投递台账'!$M$6:$M$125,"Offer",'01_岗位投递台账'!$Q$6:$Q$125,"&gt;="&amp;A33,'01_岗位投递台账'!$Q$6:$Q$125,"&lt;="&amp;B33))</f>
        <v/>
      </c>
      <c r="H33" s="5"/>
      <c r="I33" s="5"/>
      <c r="J33" s="5"/>
    </row>
    <row r="34" spans="1:10" ht="34" customHeight="1">
      <c r="A34" s="10"/>
      <c r="B34" s="10"/>
      <c r="C34" s="15" t="str">
        <f>IF(OR(A34="",B34=""),"",COUNTIFS('01_岗位投递台账'!$B$6:$B$125,"&gt;="&amp;A34,'01_岗位投递台账'!$B$6:$B$125,"&lt;="&amp;B34))</f>
        <v/>
      </c>
      <c r="D34" s="15" t="str">
        <f>IF(OR(A34="",B34=""),"",COUNTIFS('01_岗位投递台账'!$N$6:$N$125,"&gt;="&amp;A34,'01_岗位投递台账'!$N$6:$N$125,"&lt;="&amp;B34))</f>
        <v/>
      </c>
      <c r="E34" s="15" t="str">
        <f>IF(OR(A34="",B34=""),"",COUNTIFS('02_笔面试日程'!$E$6:$E$105,"&gt;="&amp;A34,'02_笔面试日程'!$E$6:$E$105,"&lt;"&amp;B34+1,'02_笔面试日程'!$D$6:$D$105,"测评")+COUNTIFS('02_笔面试日程'!$E$6:$E$105,"&gt;="&amp;A34,'02_笔面试日程'!$E$6:$E$105,"&lt;"&amp;B34+1,'02_笔面试日程'!$D$6:$D$105,"笔试"))</f>
        <v/>
      </c>
      <c r="F34" s="15" t="str">
        <f>IF(OR(A34="",B34=""),"",COUNTIFS('02_笔面试日程'!$E$6:$E$105,"&gt;="&amp;A34,'02_笔面试日程'!$E$6:$E$105,"&lt;"&amp;B34+1,'02_笔面试日程'!$D$6:$D$105,"*面*"))</f>
        <v/>
      </c>
      <c r="G34" s="15" t="str">
        <f>IF(OR(A34="",B34=""),"",COUNTIFS('01_岗位投递台账'!$M$6:$M$125,"Offer",'01_岗位投递台账'!$Q$6:$Q$125,"&gt;="&amp;A34,'01_岗位投递台账'!$Q$6:$Q$125,"&lt;="&amp;B34))</f>
        <v/>
      </c>
      <c r="H34" s="5"/>
      <c r="I34" s="5"/>
      <c r="J34" s="5"/>
    </row>
    <row r="35" spans="1:10" ht="34" customHeight="1">
      <c r="A35" s="10"/>
      <c r="B35" s="10"/>
      <c r="C35" s="16" t="str">
        <f>IF(OR(A35="",B35=""),"",COUNTIFS('01_岗位投递台账'!$B$6:$B$125,"&gt;="&amp;A35,'01_岗位投递台账'!$B$6:$B$125,"&lt;="&amp;B35))</f>
        <v/>
      </c>
      <c r="D35" s="16" t="str">
        <f>IF(OR(A35="",B35=""),"",COUNTIFS('01_岗位投递台账'!$N$6:$N$125,"&gt;="&amp;A35,'01_岗位投递台账'!$N$6:$N$125,"&lt;="&amp;B35))</f>
        <v/>
      </c>
      <c r="E35" s="16" t="str">
        <f>IF(OR(A35="",B35=""),"",COUNTIFS('02_笔面试日程'!$E$6:$E$105,"&gt;="&amp;A35,'02_笔面试日程'!$E$6:$E$105,"&lt;"&amp;B35+1,'02_笔面试日程'!$D$6:$D$105,"测评")+COUNTIFS('02_笔面试日程'!$E$6:$E$105,"&gt;="&amp;A35,'02_笔面试日程'!$E$6:$E$105,"&lt;"&amp;B35+1,'02_笔面试日程'!$D$6:$D$105,"笔试"))</f>
        <v/>
      </c>
      <c r="F35" s="16" t="str">
        <f>IF(OR(A35="",B35=""),"",COUNTIFS('02_笔面试日程'!$E$6:$E$105,"&gt;="&amp;A35,'02_笔面试日程'!$E$6:$E$105,"&lt;"&amp;B35+1,'02_笔面试日程'!$D$6:$D$105,"*面*"))</f>
        <v/>
      </c>
      <c r="G35" s="16" t="str">
        <f>IF(OR(A35="",B35=""),"",COUNTIFS('01_岗位投递台账'!$M$6:$M$125,"Offer",'01_岗位投递台账'!$Q$6:$Q$125,"&gt;="&amp;A35,'01_岗位投递台账'!$Q$6:$Q$125,"&lt;="&amp;B35))</f>
        <v/>
      </c>
      <c r="H35" s="5"/>
      <c r="I35" s="5"/>
      <c r="J35" s="5"/>
    </row>
  </sheetData>
  <mergeCells count="2">
    <mergeCell ref="A1:J2"/>
    <mergeCell ref="A3:J3"/>
  </mergeCells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showGridLines="0" workbookViewId="0">
      <selection sqref="A1:G2"/>
    </sheetView>
  </sheetViews>
  <sheetFormatPr baseColWidth="10" defaultColWidth="8.83203125" defaultRowHeight="14"/>
  <cols>
    <col min="1" max="1" width="15" customWidth="1"/>
    <col min="2" max="3" width="22" customWidth="1"/>
    <col min="4" max="4" width="14" customWidth="1"/>
    <col min="5" max="5" width="34" customWidth="1"/>
    <col min="6" max="6" width="14" customWidth="1"/>
    <col min="7" max="7" width="30" customWidth="1"/>
  </cols>
  <sheetData>
    <row r="1" spans="1:7">
      <c r="A1" s="45" t="s">
        <v>59</v>
      </c>
      <c r="B1" s="45" t="s">
        <v>59</v>
      </c>
      <c r="C1" s="45" t="s">
        <v>59</v>
      </c>
      <c r="D1" s="45" t="s">
        <v>59</v>
      </c>
      <c r="E1" s="45" t="s">
        <v>59</v>
      </c>
      <c r="F1" s="45" t="s">
        <v>59</v>
      </c>
      <c r="G1" s="45" t="s">
        <v>59</v>
      </c>
    </row>
    <row r="2" spans="1:7">
      <c r="A2" s="45" t="s">
        <v>59</v>
      </c>
      <c r="B2" s="45" t="s">
        <v>59</v>
      </c>
      <c r="C2" s="45" t="s">
        <v>59</v>
      </c>
      <c r="D2" s="45" t="s">
        <v>59</v>
      </c>
      <c r="E2" s="45" t="s">
        <v>59</v>
      </c>
      <c r="F2" s="45" t="s">
        <v>59</v>
      </c>
      <c r="G2" s="45" t="s">
        <v>59</v>
      </c>
    </row>
    <row r="3" spans="1:7">
      <c r="A3" s="46" t="s">
        <v>60</v>
      </c>
      <c r="B3" s="46" t="s">
        <v>60</v>
      </c>
      <c r="C3" s="46" t="s">
        <v>60</v>
      </c>
      <c r="D3" s="46" t="s">
        <v>60</v>
      </c>
      <c r="E3" s="46" t="s">
        <v>60</v>
      </c>
      <c r="F3" s="46" t="s">
        <v>60</v>
      </c>
      <c r="G3" s="46" t="s">
        <v>60</v>
      </c>
    </row>
    <row r="5" spans="1:7" ht="32" customHeight="1">
      <c r="A5" s="1" t="s">
        <v>61</v>
      </c>
      <c r="B5" s="2" t="s">
        <v>62</v>
      </c>
      <c r="C5" s="2" t="s">
        <v>63</v>
      </c>
      <c r="D5" s="2" t="s">
        <v>64</v>
      </c>
      <c r="E5" s="2" t="s">
        <v>65</v>
      </c>
      <c r="F5" s="2" t="s">
        <v>66</v>
      </c>
      <c r="G5" s="3" t="s">
        <v>38</v>
      </c>
    </row>
    <row r="6" spans="1:7" ht="32" customHeight="1">
      <c r="A6" s="4"/>
      <c r="B6" s="4"/>
      <c r="C6" s="4"/>
      <c r="D6" s="4"/>
      <c r="E6" s="4"/>
      <c r="F6" s="9"/>
      <c r="G6" s="4"/>
    </row>
    <row r="7" spans="1:7" ht="32" customHeight="1">
      <c r="A7" s="5"/>
      <c r="B7" s="5"/>
      <c r="C7" s="5"/>
      <c r="D7" s="5"/>
      <c r="E7" s="5"/>
      <c r="F7" s="10"/>
      <c r="G7" s="5"/>
    </row>
    <row r="8" spans="1:7" ht="32" customHeight="1">
      <c r="A8" s="5"/>
      <c r="B8" s="5"/>
      <c r="C8" s="5"/>
      <c r="D8" s="5"/>
      <c r="E8" s="5"/>
      <c r="F8" s="10"/>
      <c r="G8" s="5"/>
    </row>
    <row r="9" spans="1:7" ht="32" customHeight="1">
      <c r="A9" s="5"/>
      <c r="B9" s="5"/>
      <c r="C9" s="5"/>
      <c r="D9" s="5"/>
      <c r="E9" s="5"/>
      <c r="F9" s="10"/>
      <c r="G9" s="5"/>
    </row>
    <row r="10" spans="1:7" ht="32" customHeight="1">
      <c r="A10" s="5"/>
      <c r="B10" s="5"/>
      <c r="C10" s="5"/>
      <c r="D10" s="5"/>
      <c r="E10" s="5"/>
      <c r="F10" s="10"/>
      <c r="G10" s="5"/>
    </row>
    <row r="11" spans="1:7" ht="32" customHeight="1">
      <c r="A11" s="5"/>
      <c r="B11" s="5"/>
      <c r="C11" s="5"/>
      <c r="D11" s="5"/>
      <c r="E11" s="5"/>
      <c r="F11" s="10"/>
      <c r="G11" s="5"/>
    </row>
    <row r="12" spans="1:7" ht="32" customHeight="1">
      <c r="A12" s="5"/>
      <c r="B12" s="5"/>
      <c r="C12" s="5"/>
      <c r="D12" s="5"/>
      <c r="E12" s="5"/>
      <c r="F12" s="10"/>
      <c r="G12" s="5"/>
    </row>
    <row r="13" spans="1:7" ht="32" customHeight="1">
      <c r="A13" s="5"/>
      <c r="B13" s="5"/>
      <c r="C13" s="5"/>
      <c r="D13" s="5"/>
      <c r="E13" s="5"/>
      <c r="F13" s="10"/>
      <c r="G13" s="5"/>
    </row>
    <row r="14" spans="1:7" ht="32" customHeight="1">
      <c r="A14" s="5"/>
      <c r="B14" s="5"/>
      <c r="C14" s="5"/>
      <c r="D14" s="5"/>
      <c r="E14" s="5"/>
      <c r="F14" s="10"/>
      <c r="G14" s="5"/>
    </row>
    <row r="15" spans="1:7" ht="32" customHeight="1">
      <c r="A15" s="5"/>
      <c r="B15" s="5"/>
      <c r="C15" s="5"/>
      <c r="D15" s="5"/>
      <c r="E15" s="5"/>
      <c r="F15" s="10"/>
      <c r="G15" s="5"/>
    </row>
    <row r="16" spans="1:7" ht="32" customHeight="1">
      <c r="A16" s="5"/>
      <c r="B16" s="5"/>
      <c r="C16" s="5"/>
      <c r="D16" s="5"/>
      <c r="E16" s="5"/>
      <c r="F16" s="10"/>
      <c r="G16" s="5"/>
    </row>
    <row r="17" spans="1:7" ht="32" customHeight="1">
      <c r="A17" s="5"/>
      <c r="B17" s="5"/>
      <c r="C17" s="5"/>
      <c r="D17" s="5"/>
      <c r="E17" s="5"/>
      <c r="F17" s="10"/>
      <c r="G17" s="5"/>
    </row>
    <row r="18" spans="1:7" ht="32" customHeight="1">
      <c r="A18" s="5"/>
      <c r="B18" s="5"/>
      <c r="C18" s="5"/>
      <c r="D18" s="5"/>
      <c r="E18" s="5"/>
      <c r="F18" s="10"/>
      <c r="G18" s="5"/>
    </row>
    <row r="19" spans="1:7" ht="32" customHeight="1">
      <c r="A19" s="5"/>
      <c r="B19" s="5"/>
      <c r="C19" s="5"/>
      <c r="D19" s="5"/>
      <c r="E19" s="5"/>
      <c r="F19" s="10"/>
      <c r="G19" s="5"/>
    </row>
    <row r="20" spans="1:7" ht="32" customHeight="1">
      <c r="A20" s="5"/>
      <c r="B20" s="5"/>
      <c r="C20" s="5"/>
      <c r="D20" s="5"/>
      <c r="E20" s="5"/>
      <c r="F20" s="10"/>
      <c r="G20" s="5"/>
    </row>
    <row r="21" spans="1:7" ht="32" customHeight="1">
      <c r="A21" s="5"/>
      <c r="B21" s="5"/>
      <c r="C21" s="5"/>
      <c r="D21" s="5"/>
      <c r="E21" s="5"/>
      <c r="F21" s="10"/>
      <c r="G21" s="5"/>
    </row>
    <row r="22" spans="1:7" ht="32" customHeight="1">
      <c r="A22" s="5"/>
      <c r="B22" s="5"/>
      <c r="C22" s="5"/>
      <c r="D22" s="5"/>
      <c r="E22" s="5"/>
      <c r="F22" s="10"/>
      <c r="G22" s="5"/>
    </row>
    <row r="23" spans="1:7" ht="32" customHeight="1">
      <c r="A23" s="5"/>
      <c r="B23" s="5"/>
      <c r="C23" s="5"/>
      <c r="D23" s="5"/>
      <c r="E23" s="5"/>
      <c r="F23" s="10"/>
      <c r="G23" s="5"/>
    </row>
    <row r="24" spans="1:7" ht="32" customHeight="1">
      <c r="A24" s="5"/>
      <c r="B24" s="5"/>
      <c r="C24" s="5"/>
      <c r="D24" s="5"/>
      <c r="E24" s="5"/>
      <c r="F24" s="10"/>
      <c r="G24" s="5"/>
    </row>
    <row r="25" spans="1:7" ht="32" customHeight="1">
      <c r="A25" s="5"/>
      <c r="B25" s="5"/>
      <c r="C25" s="5"/>
      <c r="D25" s="5"/>
      <c r="E25" s="5"/>
      <c r="F25" s="10"/>
      <c r="G25" s="5"/>
    </row>
    <row r="26" spans="1:7" ht="32" customHeight="1">
      <c r="A26" s="5"/>
      <c r="B26" s="5"/>
      <c r="C26" s="5"/>
      <c r="D26" s="5"/>
      <c r="E26" s="5"/>
      <c r="F26" s="10"/>
      <c r="G26" s="5"/>
    </row>
    <row r="27" spans="1:7" ht="32" customHeight="1">
      <c r="A27" s="5"/>
      <c r="B27" s="5"/>
      <c r="C27" s="5"/>
      <c r="D27" s="5"/>
      <c r="E27" s="5"/>
      <c r="F27" s="10"/>
      <c r="G27" s="5"/>
    </row>
    <row r="28" spans="1:7" ht="32" customHeight="1">
      <c r="A28" s="5"/>
      <c r="B28" s="5"/>
      <c r="C28" s="5"/>
      <c r="D28" s="5"/>
      <c r="E28" s="5"/>
      <c r="F28" s="10"/>
      <c r="G28" s="5"/>
    </row>
    <row r="29" spans="1:7" ht="32" customHeight="1">
      <c r="A29" s="5"/>
      <c r="B29" s="5"/>
      <c r="C29" s="5"/>
      <c r="D29" s="5"/>
      <c r="E29" s="5"/>
      <c r="F29" s="10"/>
      <c r="G29" s="5"/>
    </row>
    <row r="30" spans="1:7" ht="32" customHeight="1">
      <c r="A30" s="5"/>
      <c r="B30" s="5"/>
      <c r="C30" s="5"/>
      <c r="D30" s="5"/>
      <c r="E30" s="5"/>
      <c r="F30" s="10"/>
      <c r="G30" s="5"/>
    </row>
    <row r="31" spans="1:7" ht="32" customHeight="1">
      <c r="A31" s="5"/>
      <c r="B31" s="5"/>
      <c r="C31" s="5"/>
      <c r="D31" s="5"/>
      <c r="E31" s="5"/>
      <c r="F31" s="10"/>
      <c r="G31" s="5"/>
    </row>
    <row r="32" spans="1:7" ht="32" customHeight="1">
      <c r="A32" s="5"/>
      <c r="B32" s="5"/>
      <c r="C32" s="5"/>
      <c r="D32" s="5"/>
      <c r="E32" s="5"/>
      <c r="F32" s="10"/>
      <c r="G32" s="5"/>
    </row>
    <row r="33" spans="1:7" ht="32" customHeight="1">
      <c r="A33" s="5"/>
      <c r="B33" s="5"/>
      <c r="C33" s="5"/>
      <c r="D33" s="5"/>
      <c r="E33" s="5"/>
      <c r="F33" s="10"/>
      <c r="G33" s="5"/>
    </row>
    <row r="34" spans="1:7" ht="32" customHeight="1">
      <c r="A34" s="5"/>
      <c r="B34" s="5"/>
      <c r="C34" s="5"/>
      <c r="D34" s="5"/>
      <c r="E34" s="5"/>
      <c r="F34" s="10"/>
      <c r="G34" s="5"/>
    </row>
    <row r="35" spans="1:7" ht="32" customHeight="1">
      <c r="A35" s="5"/>
      <c r="B35" s="5"/>
      <c r="C35" s="5"/>
      <c r="D35" s="5"/>
      <c r="E35" s="5"/>
      <c r="F35" s="10"/>
      <c r="G35" s="5"/>
    </row>
    <row r="36" spans="1:7" ht="32" customHeight="1">
      <c r="A36" s="5"/>
      <c r="B36" s="5"/>
      <c r="C36" s="5"/>
      <c r="D36" s="5"/>
      <c r="E36" s="5"/>
      <c r="F36" s="10"/>
      <c r="G36" s="5"/>
    </row>
    <row r="37" spans="1:7" ht="32" customHeight="1">
      <c r="A37" s="5"/>
      <c r="B37" s="5"/>
      <c r="C37" s="5"/>
      <c r="D37" s="5"/>
      <c r="E37" s="5"/>
      <c r="F37" s="10"/>
      <c r="G37" s="5"/>
    </row>
    <row r="38" spans="1:7" ht="32" customHeight="1">
      <c r="A38" s="5"/>
      <c r="B38" s="5"/>
      <c r="C38" s="5"/>
      <c r="D38" s="5"/>
      <c r="E38" s="5"/>
      <c r="F38" s="10"/>
      <c r="G38" s="5"/>
    </row>
    <row r="39" spans="1:7" ht="32" customHeight="1">
      <c r="A39" s="5"/>
      <c r="B39" s="5"/>
      <c r="C39" s="5"/>
      <c r="D39" s="5"/>
      <c r="E39" s="5"/>
      <c r="F39" s="10"/>
      <c r="G39" s="5"/>
    </row>
    <row r="40" spans="1:7" ht="32" customHeight="1">
      <c r="A40" s="5"/>
      <c r="B40" s="5"/>
      <c r="C40" s="5"/>
      <c r="D40" s="5"/>
      <c r="E40" s="5"/>
      <c r="F40" s="10"/>
      <c r="G40" s="5"/>
    </row>
    <row r="41" spans="1:7" ht="32" customHeight="1">
      <c r="A41" s="5"/>
      <c r="B41" s="5"/>
      <c r="C41" s="5"/>
      <c r="D41" s="5"/>
      <c r="E41" s="5"/>
      <c r="F41" s="10"/>
      <c r="G41" s="5"/>
    </row>
    <row r="42" spans="1:7" ht="32" customHeight="1">
      <c r="A42" s="5"/>
      <c r="B42" s="5"/>
      <c r="C42" s="5"/>
      <c r="D42" s="5"/>
      <c r="E42" s="5"/>
      <c r="F42" s="10"/>
      <c r="G42" s="5"/>
    </row>
    <row r="43" spans="1:7" ht="32" customHeight="1">
      <c r="A43" s="5"/>
      <c r="B43" s="5"/>
      <c r="C43" s="5"/>
      <c r="D43" s="5"/>
      <c r="E43" s="5"/>
      <c r="F43" s="10"/>
      <c r="G43" s="5"/>
    </row>
    <row r="44" spans="1:7" ht="32" customHeight="1">
      <c r="A44" s="5"/>
      <c r="B44" s="5"/>
      <c r="C44" s="5"/>
      <c r="D44" s="5"/>
      <c r="E44" s="5"/>
      <c r="F44" s="10"/>
      <c r="G44" s="5"/>
    </row>
    <row r="45" spans="1:7" ht="32" customHeight="1">
      <c r="A45" s="5"/>
      <c r="B45" s="5"/>
      <c r="C45" s="5"/>
      <c r="D45" s="5"/>
      <c r="E45" s="5"/>
      <c r="F45" s="10"/>
      <c r="G45" s="5"/>
    </row>
    <row r="46" spans="1:7" ht="32" customHeight="1">
      <c r="A46" s="5"/>
      <c r="B46" s="5"/>
      <c r="C46" s="5"/>
      <c r="D46" s="5"/>
      <c r="E46" s="5"/>
      <c r="F46" s="10"/>
      <c r="G46" s="5"/>
    </row>
    <row r="47" spans="1:7" ht="32" customHeight="1">
      <c r="A47" s="5"/>
      <c r="B47" s="5"/>
      <c r="C47" s="5"/>
      <c r="D47" s="5"/>
      <c r="E47" s="5"/>
      <c r="F47" s="10"/>
      <c r="G47" s="5"/>
    </row>
    <row r="48" spans="1:7" ht="32" customHeight="1">
      <c r="A48" s="5"/>
      <c r="B48" s="5"/>
      <c r="C48" s="5"/>
      <c r="D48" s="5"/>
      <c r="E48" s="5"/>
      <c r="F48" s="10"/>
      <c r="G48" s="5"/>
    </row>
    <row r="49" spans="1:7" ht="32" customHeight="1">
      <c r="A49" s="5"/>
      <c r="B49" s="5"/>
      <c r="C49" s="5"/>
      <c r="D49" s="5"/>
      <c r="E49" s="5"/>
      <c r="F49" s="10"/>
      <c r="G49" s="5"/>
    </row>
    <row r="50" spans="1:7" ht="32" customHeight="1">
      <c r="A50" s="5"/>
      <c r="B50" s="5"/>
      <c r="C50" s="5"/>
      <c r="D50" s="5"/>
      <c r="E50" s="5"/>
      <c r="F50" s="10"/>
      <c r="G50" s="5"/>
    </row>
    <row r="51" spans="1:7" ht="32" customHeight="1">
      <c r="A51" s="5"/>
      <c r="B51" s="5"/>
      <c r="C51" s="5"/>
      <c r="D51" s="5"/>
      <c r="E51" s="5"/>
      <c r="F51" s="10"/>
      <c r="G51" s="5"/>
    </row>
    <row r="52" spans="1:7" ht="32" customHeight="1">
      <c r="A52" s="5"/>
      <c r="B52" s="5"/>
      <c r="C52" s="5"/>
      <c r="D52" s="5"/>
      <c r="E52" s="5"/>
      <c r="F52" s="10"/>
      <c r="G52" s="5"/>
    </row>
    <row r="53" spans="1:7" ht="32" customHeight="1">
      <c r="A53" s="5"/>
      <c r="B53" s="5"/>
      <c r="C53" s="5"/>
      <c r="D53" s="5"/>
      <c r="E53" s="5"/>
      <c r="F53" s="10"/>
      <c r="G53" s="5"/>
    </row>
    <row r="54" spans="1:7" ht="32" customHeight="1">
      <c r="A54" s="5"/>
      <c r="B54" s="5"/>
      <c r="C54" s="5"/>
      <c r="D54" s="5"/>
      <c r="E54" s="5"/>
      <c r="F54" s="10"/>
      <c r="G54" s="5"/>
    </row>
    <row r="55" spans="1:7" ht="32" customHeight="1">
      <c r="A55" s="5"/>
      <c r="B55" s="5"/>
      <c r="C55" s="5"/>
      <c r="D55" s="5"/>
      <c r="E55" s="5"/>
      <c r="F55" s="10"/>
      <c r="G55" s="5"/>
    </row>
  </sheetData>
  <mergeCells count="2">
    <mergeCell ref="A1:G2"/>
    <mergeCell ref="A3:G3"/>
  </mergeCells>
  <phoneticPr fontId="16" type="noConversion"/>
  <dataValidations count="1">
    <dataValidation type="list" sqref="D6:D55" xr:uid="{00000000-0002-0000-0400-000000000000}">
      <formula1>"未完成,进行中,已完成,暂不需要"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showGridLines="0" workbookViewId="0">
      <selection sqref="A1:G2"/>
    </sheetView>
  </sheetViews>
  <sheetFormatPr baseColWidth="10" defaultColWidth="8.83203125" defaultRowHeight="14"/>
  <cols>
    <col min="1" max="1" width="20" customWidth="1"/>
    <col min="2" max="2" width="34" customWidth="1"/>
    <col min="3" max="3" width="14" customWidth="1"/>
    <col min="4" max="4" width="28" customWidth="1"/>
    <col min="5" max="5" width="24" customWidth="1"/>
    <col min="6" max="6" width="14" customWidth="1"/>
    <col min="7" max="7" width="28" customWidth="1"/>
  </cols>
  <sheetData>
    <row r="1" spans="1:7">
      <c r="A1" s="45" t="s">
        <v>67</v>
      </c>
      <c r="B1" s="45" t="s">
        <v>67</v>
      </c>
      <c r="C1" s="45" t="s">
        <v>67</v>
      </c>
      <c r="D1" s="45" t="s">
        <v>67</v>
      </c>
      <c r="E1" s="45" t="s">
        <v>67</v>
      </c>
      <c r="F1" s="45" t="s">
        <v>67</v>
      </c>
      <c r="G1" s="45" t="s">
        <v>67</v>
      </c>
    </row>
    <row r="2" spans="1:7">
      <c r="A2" s="45" t="s">
        <v>67</v>
      </c>
      <c r="B2" s="45" t="s">
        <v>67</v>
      </c>
      <c r="C2" s="45" t="s">
        <v>67</v>
      </c>
      <c r="D2" s="45" t="s">
        <v>67</v>
      </c>
      <c r="E2" s="45" t="s">
        <v>67</v>
      </c>
      <c r="F2" s="45" t="s">
        <v>67</v>
      </c>
      <c r="G2" s="45" t="s">
        <v>67</v>
      </c>
    </row>
    <row r="3" spans="1:7">
      <c r="A3" s="46" t="s">
        <v>68</v>
      </c>
      <c r="B3" s="46" t="s">
        <v>68</v>
      </c>
      <c r="C3" s="46" t="s">
        <v>68</v>
      </c>
      <c r="D3" s="46" t="s">
        <v>68</v>
      </c>
      <c r="E3" s="46" t="s">
        <v>68</v>
      </c>
      <c r="F3" s="46" t="s">
        <v>68</v>
      </c>
      <c r="G3" s="46" t="s">
        <v>68</v>
      </c>
    </row>
    <row r="5" spans="1:7" ht="36" customHeight="1">
      <c r="A5" s="1" t="s">
        <v>69</v>
      </c>
      <c r="B5" s="2" t="s">
        <v>70</v>
      </c>
      <c r="C5" s="2" t="s">
        <v>71</v>
      </c>
      <c r="D5" s="2" t="s">
        <v>72</v>
      </c>
      <c r="E5" s="2" t="s">
        <v>73</v>
      </c>
      <c r="F5" s="2" t="s">
        <v>74</v>
      </c>
      <c r="G5" s="3" t="s">
        <v>48</v>
      </c>
    </row>
    <row r="6" spans="1:7" ht="36" customHeight="1">
      <c r="A6" s="17" t="s">
        <v>75</v>
      </c>
      <c r="B6" s="17" t="s">
        <v>76</v>
      </c>
      <c r="C6" s="17" t="s">
        <v>77</v>
      </c>
      <c r="D6" s="4"/>
      <c r="E6" s="4"/>
      <c r="F6" s="4" t="s">
        <v>78</v>
      </c>
      <c r="G6" s="4" t="s">
        <v>79</v>
      </c>
    </row>
    <row r="7" spans="1:7" ht="36" customHeight="1">
      <c r="A7" s="18" t="s">
        <v>80</v>
      </c>
      <c r="B7" s="18" t="s">
        <v>81</v>
      </c>
      <c r="C7" s="18" t="s">
        <v>77</v>
      </c>
      <c r="D7" s="5"/>
      <c r="E7" s="5"/>
      <c r="F7" s="5" t="s">
        <v>78</v>
      </c>
      <c r="G7" s="5"/>
    </row>
    <row r="8" spans="1:7" ht="36" customHeight="1">
      <c r="A8" s="18" t="s">
        <v>82</v>
      </c>
      <c r="B8" s="18" t="s">
        <v>83</v>
      </c>
      <c r="C8" s="18" t="s">
        <v>77</v>
      </c>
      <c r="D8" s="5"/>
      <c r="E8" s="5"/>
      <c r="F8" s="5" t="s">
        <v>78</v>
      </c>
      <c r="G8" s="5"/>
    </row>
    <row r="9" spans="1:7" ht="36" customHeight="1">
      <c r="A9" s="18" t="s">
        <v>84</v>
      </c>
      <c r="B9" s="18" t="s">
        <v>85</v>
      </c>
      <c r="C9" s="18" t="s">
        <v>77</v>
      </c>
      <c r="D9" s="5"/>
      <c r="E9" s="5"/>
      <c r="F9" s="5" t="s">
        <v>78</v>
      </c>
      <c r="G9" s="5"/>
    </row>
    <row r="10" spans="1:7" ht="36" customHeight="1">
      <c r="A10" s="18" t="s">
        <v>86</v>
      </c>
      <c r="B10" s="18" t="s">
        <v>87</v>
      </c>
      <c r="C10" s="18" t="s">
        <v>77</v>
      </c>
      <c r="D10" s="5"/>
      <c r="E10" s="5"/>
      <c r="F10" s="5" t="s">
        <v>78</v>
      </c>
      <c r="G10" s="5"/>
    </row>
    <row r="11" spans="1:7" ht="36" customHeight="1">
      <c r="A11" s="18" t="s">
        <v>24</v>
      </c>
      <c r="B11" s="18" t="s">
        <v>88</v>
      </c>
      <c r="C11" s="18" t="s">
        <v>89</v>
      </c>
      <c r="D11" s="5"/>
      <c r="E11" s="5"/>
      <c r="F11" s="5" t="s">
        <v>78</v>
      </c>
      <c r="G11" s="5"/>
    </row>
    <row r="12" spans="1:7" ht="36" customHeight="1">
      <c r="A12" s="18" t="s">
        <v>90</v>
      </c>
      <c r="B12" s="18" t="s">
        <v>91</v>
      </c>
      <c r="C12" s="18" t="s">
        <v>89</v>
      </c>
      <c r="D12" s="5"/>
      <c r="E12" s="5"/>
      <c r="F12" s="5" t="s">
        <v>78</v>
      </c>
      <c r="G12" s="5"/>
    </row>
    <row r="13" spans="1:7" ht="36" customHeight="1">
      <c r="A13" s="18" t="s">
        <v>31</v>
      </c>
      <c r="B13" s="18" t="s">
        <v>92</v>
      </c>
      <c r="C13" s="18" t="s">
        <v>93</v>
      </c>
      <c r="D13" s="5"/>
      <c r="E13" s="5"/>
      <c r="F13" s="5" t="s">
        <v>78</v>
      </c>
      <c r="G13" s="5"/>
    </row>
    <row r="14" spans="1:7" ht="36" customHeight="1">
      <c r="A14" s="19" t="s">
        <v>94</v>
      </c>
      <c r="B14" s="19" t="s">
        <v>95</v>
      </c>
      <c r="C14" s="19" t="s">
        <v>93</v>
      </c>
      <c r="D14" s="5"/>
      <c r="E14" s="5"/>
      <c r="F14" s="5" t="s">
        <v>78</v>
      </c>
      <c r="G14" s="5"/>
    </row>
  </sheetData>
  <mergeCells count="2">
    <mergeCell ref="A1:G2"/>
    <mergeCell ref="A3:G3"/>
  </mergeCells>
  <phoneticPr fontId="16" type="noConversion"/>
  <conditionalFormatting sqref="F6:F14">
    <cfRule type="containsText" dxfId="1" priority="1" operator="containsText" text="符合"/>
    <cfRule type="containsText" dxfId="0" priority="2" operator="containsText" text="不符合"/>
  </conditionalFormatting>
  <dataValidations count="2">
    <dataValidation type="list" sqref="C6:C14" xr:uid="{00000000-0002-0000-0500-000000000000}">
      <formula1>"硬门槛,偏好项,信息项"</formula1>
    </dataValidation>
    <dataValidation type="list" sqref="F6:F14" xr:uid="{00000000-0002-0000-0500-000001000000}">
      <formula1>"符合,待确认,不符合"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"/>
  <sheetViews>
    <sheetView showGridLines="0" workbookViewId="0"/>
  </sheetViews>
  <sheetFormatPr baseColWidth="10" defaultColWidth="8.83203125" defaultRowHeight="14"/>
  <cols>
    <col min="1" max="10" width="18" customWidth="1"/>
  </cols>
  <sheetData>
    <row r="1" spans="1:10">
      <c r="A1" s="1" t="s">
        <v>26</v>
      </c>
      <c r="B1" s="2" t="s">
        <v>27</v>
      </c>
      <c r="C1" s="2" t="s">
        <v>30</v>
      </c>
      <c r="D1" s="2" t="s">
        <v>32</v>
      </c>
      <c r="E1" s="2" t="s">
        <v>34</v>
      </c>
      <c r="F1" s="2" t="s">
        <v>42</v>
      </c>
      <c r="G1" s="2" t="s">
        <v>44</v>
      </c>
      <c r="H1" s="2" t="s">
        <v>64</v>
      </c>
      <c r="I1" s="2" t="s">
        <v>74</v>
      </c>
      <c r="J1" s="3" t="s">
        <v>71</v>
      </c>
    </row>
    <row r="2" spans="1:10">
      <c r="A2" s="20" t="s">
        <v>96</v>
      </c>
      <c r="B2" s="20" t="s">
        <v>97</v>
      </c>
      <c r="C2" s="20" t="s">
        <v>98</v>
      </c>
      <c r="D2" s="20" t="s">
        <v>99</v>
      </c>
      <c r="E2" s="20" t="s">
        <v>100</v>
      </c>
      <c r="F2" s="20" t="s">
        <v>101</v>
      </c>
      <c r="G2" s="20" t="s">
        <v>102</v>
      </c>
      <c r="H2" s="20" t="s">
        <v>103</v>
      </c>
      <c r="I2" s="20" t="s">
        <v>104</v>
      </c>
      <c r="J2" s="20" t="s">
        <v>77</v>
      </c>
    </row>
    <row r="3" spans="1:10">
      <c r="A3" s="21" t="s">
        <v>105</v>
      </c>
      <c r="B3" s="21" t="s">
        <v>106</v>
      </c>
      <c r="C3" s="21" t="s">
        <v>107</v>
      </c>
      <c r="D3" s="21" t="s">
        <v>6</v>
      </c>
      <c r="E3" s="21" t="s">
        <v>108</v>
      </c>
      <c r="F3" s="21" t="s">
        <v>109</v>
      </c>
      <c r="G3" s="21" t="s">
        <v>110</v>
      </c>
      <c r="H3" s="21" t="s">
        <v>111</v>
      </c>
      <c r="I3" s="21" t="s">
        <v>78</v>
      </c>
      <c r="J3" s="21" t="s">
        <v>89</v>
      </c>
    </row>
    <row r="4" spans="1:10">
      <c r="A4" s="21" t="s">
        <v>112</v>
      </c>
      <c r="B4" s="21" t="s">
        <v>113</v>
      </c>
      <c r="C4" s="21" t="s">
        <v>114</v>
      </c>
      <c r="D4" s="21" t="s">
        <v>115</v>
      </c>
      <c r="E4" s="21" t="s">
        <v>101</v>
      </c>
      <c r="F4" s="21" t="s">
        <v>116</v>
      </c>
      <c r="G4" s="21" t="s">
        <v>117</v>
      </c>
      <c r="H4" s="21" t="s">
        <v>117</v>
      </c>
      <c r="I4" s="21" t="s">
        <v>118</v>
      </c>
      <c r="J4" s="21" t="s">
        <v>93</v>
      </c>
    </row>
    <row r="5" spans="1:10">
      <c r="A5" s="21" t="s">
        <v>119</v>
      </c>
      <c r="B5" s="21" t="s">
        <v>120</v>
      </c>
      <c r="C5" s="21" t="s">
        <v>121</v>
      </c>
      <c r="D5" s="21" t="s">
        <v>8</v>
      </c>
      <c r="E5" s="21" t="s">
        <v>109</v>
      </c>
      <c r="F5" s="21" t="s">
        <v>122</v>
      </c>
      <c r="G5" s="21" t="s">
        <v>123</v>
      </c>
      <c r="H5" s="21" t="s">
        <v>124</v>
      </c>
      <c r="I5" s="21"/>
      <c r="J5" s="21"/>
    </row>
    <row r="6" spans="1:10">
      <c r="A6" s="21" t="s">
        <v>125</v>
      </c>
      <c r="B6" s="21" t="s">
        <v>126</v>
      </c>
      <c r="C6" s="21"/>
      <c r="D6" s="21" t="s">
        <v>9</v>
      </c>
      <c r="E6" s="21" t="s">
        <v>116</v>
      </c>
      <c r="F6" s="21" t="s">
        <v>127</v>
      </c>
      <c r="G6" s="21"/>
      <c r="H6" s="21"/>
      <c r="I6" s="21"/>
      <c r="J6" s="21"/>
    </row>
    <row r="7" spans="1:10">
      <c r="A7" s="21" t="s">
        <v>128</v>
      </c>
      <c r="B7" s="21"/>
      <c r="C7" s="21"/>
      <c r="D7" s="21" t="s">
        <v>10</v>
      </c>
      <c r="E7" s="21" t="s">
        <v>122</v>
      </c>
      <c r="F7" s="21" t="s">
        <v>129</v>
      </c>
      <c r="G7" s="21"/>
      <c r="H7" s="21"/>
      <c r="I7" s="21"/>
      <c r="J7" s="21"/>
    </row>
    <row r="8" spans="1:10">
      <c r="A8" s="21" t="s">
        <v>126</v>
      </c>
      <c r="B8" s="21"/>
      <c r="C8" s="21"/>
      <c r="D8" s="21" t="s">
        <v>130</v>
      </c>
      <c r="E8" s="21" t="s">
        <v>127</v>
      </c>
      <c r="F8" s="21" t="s">
        <v>131</v>
      </c>
      <c r="G8" s="21"/>
      <c r="H8" s="21"/>
      <c r="I8" s="21"/>
      <c r="J8" s="21"/>
    </row>
    <row r="9" spans="1:10">
      <c r="A9" s="21"/>
      <c r="B9" s="21"/>
      <c r="C9" s="21"/>
      <c r="D9" s="21" t="s">
        <v>132</v>
      </c>
      <c r="E9" s="21" t="s">
        <v>129</v>
      </c>
      <c r="F9" s="21" t="s">
        <v>126</v>
      </c>
      <c r="G9" s="21"/>
      <c r="H9" s="21"/>
      <c r="I9" s="21"/>
      <c r="J9" s="21"/>
    </row>
    <row r="10" spans="1:10">
      <c r="A10" s="21"/>
      <c r="B10" s="21"/>
      <c r="C10" s="21"/>
      <c r="D10" s="21"/>
      <c r="E10" s="21" t="s">
        <v>131</v>
      </c>
      <c r="F10" s="21"/>
      <c r="G10" s="21"/>
      <c r="H10" s="21"/>
      <c r="I10" s="21"/>
      <c r="J10" s="21"/>
    </row>
    <row r="11" spans="1:10">
      <c r="A11" s="21"/>
      <c r="B11" s="21"/>
      <c r="C11" s="21"/>
      <c r="D11" s="21"/>
      <c r="E11" s="21" t="s">
        <v>133</v>
      </c>
      <c r="F11" s="21"/>
      <c r="G11" s="21"/>
      <c r="H11" s="21"/>
      <c r="I11" s="21"/>
      <c r="J11" s="21"/>
    </row>
    <row r="12" spans="1:10">
      <c r="A12" s="21"/>
      <c r="B12" s="21"/>
      <c r="C12" s="21"/>
      <c r="D12" s="21"/>
      <c r="E12" s="21" t="s">
        <v>134</v>
      </c>
      <c r="F12" s="21"/>
      <c r="G12" s="21"/>
      <c r="H12" s="21"/>
      <c r="I12" s="21"/>
      <c r="J12" s="21"/>
    </row>
    <row r="13" spans="1:10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6" spans="1:10">
      <c r="A16" s="47" t="s">
        <v>135</v>
      </c>
      <c r="B16" s="47" t="s">
        <v>135</v>
      </c>
      <c r="C16" s="47" t="s">
        <v>135</v>
      </c>
      <c r="D16" s="47" t="s">
        <v>135</v>
      </c>
      <c r="E16" s="47" t="s">
        <v>135</v>
      </c>
      <c r="F16" s="47" t="s">
        <v>135</v>
      </c>
      <c r="G16" s="47" t="s">
        <v>135</v>
      </c>
      <c r="H16" s="47" t="s">
        <v>135</v>
      </c>
      <c r="I16" s="47" t="s">
        <v>135</v>
      </c>
      <c r="J16" s="47" t="s">
        <v>135</v>
      </c>
    </row>
    <row r="17" spans="1:10">
      <c r="A17" s="47" t="s">
        <v>135</v>
      </c>
      <c r="B17" s="47" t="s">
        <v>135</v>
      </c>
      <c r="C17" s="47" t="s">
        <v>135</v>
      </c>
      <c r="D17" s="47" t="s">
        <v>135</v>
      </c>
      <c r="E17" s="47" t="s">
        <v>135</v>
      </c>
      <c r="F17" s="47" t="s">
        <v>135</v>
      </c>
      <c r="G17" s="47" t="s">
        <v>135</v>
      </c>
      <c r="H17" s="47" t="s">
        <v>135</v>
      </c>
      <c r="I17" s="47" t="s">
        <v>135</v>
      </c>
      <c r="J17" s="47" t="s">
        <v>135</v>
      </c>
    </row>
  </sheetData>
  <mergeCells count="1">
    <mergeCell ref="A16:J17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00_秋招总览</vt:lpstr>
      <vt:lpstr>01_岗位投递台账</vt:lpstr>
      <vt:lpstr>02_笔面试日程</vt:lpstr>
      <vt:lpstr>03_每周复盘</vt:lpstr>
      <vt:lpstr>04_简历与账号</vt:lpstr>
      <vt:lpstr>05_岗位判断清单</vt:lpstr>
      <vt:lpstr>90_填写选项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Walter Wang</cp:lastModifiedBy>
  <dcterms:modified xsi:type="dcterms:W3CDTF">2026-08-15T12:31:17Z</dcterms:modified>
</cp:coreProperties>
</file>